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Gs" sheetId="3" r:id="rId1"/>
  </sheets>
  <definedNames>
    <definedName name="_xlnm.Print_Area" localSheetId="0">SHGs!$A$1:$L$49</definedName>
  </definedNames>
  <calcPr calcId="152511"/>
</workbook>
</file>

<file path=xl/calcChain.xml><?xml version="1.0" encoding="utf-8"?>
<calcChain xmlns="http://schemas.openxmlformats.org/spreadsheetml/2006/main">
  <c r="D48" i="3" l="1"/>
  <c r="E48" i="3"/>
  <c r="F48" i="3"/>
  <c r="G48" i="3"/>
  <c r="H48" i="3"/>
  <c r="I48" i="3"/>
  <c r="J48" i="3"/>
  <c r="K48" i="3"/>
  <c r="L48" i="3"/>
  <c r="C48" i="3"/>
  <c r="C36" i="3" l="1"/>
  <c r="D36" i="3"/>
  <c r="E36" i="3"/>
  <c r="F36" i="3"/>
  <c r="G36" i="3"/>
  <c r="H36" i="3"/>
  <c r="I36" i="3"/>
  <c r="J36" i="3"/>
  <c r="K36" i="3"/>
  <c r="L36" i="3"/>
  <c r="C32" i="3" l="1"/>
  <c r="D32" i="3"/>
  <c r="E32" i="3"/>
  <c r="F32" i="3"/>
  <c r="G32" i="3"/>
  <c r="H32" i="3"/>
  <c r="I32" i="3"/>
  <c r="J32" i="3"/>
  <c r="K32" i="3"/>
  <c r="L32" i="3"/>
  <c r="D19" i="3"/>
  <c r="E19" i="3"/>
  <c r="F19" i="3"/>
  <c r="G19" i="3"/>
  <c r="H19" i="3"/>
  <c r="I19" i="3"/>
  <c r="J19" i="3"/>
  <c r="K19" i="3"/>
  <c r="L19" i="3"/>
  <c r="C19" i="3"/>
  <c r="G49" i="3" l="1"/>
  <c r="E49" i="3"/>
  <c r="I49" i="3"/>
  <c r="L49" i="3"/>
  <c r="H49" i="3"/>
  <c r="F49" i="3"/>
  <c r="D49" i="3"/>
  <c r="K49" i="3"/>
  <c r="J49" i="3"/>
  <c r="C49" i="3"/>
</calcChain>
</file>

<file path=xl/sharedStrings.xml><?xml version="1.0" encoding="utf-8"?>
<sst xmlns="http://schemas.openxmlformats.org/spreadsheetml/2006/main" count="65" uniqueCount="55">
  <si>
    <t>AMOUNT IN CRORE</t>
  </si>
  <si>
    <t>NO OF SHGs FORMED</t>
  </si>
  <si>
    <t>SHGs SAVING LINKED</t>
  </si>
  <si>
    <t>SHGs CREDIT LINKED</t>
  </si>
  <si>
    <t>ALL</t>
  </si>
  <si>
    <t>WOMEN ONLY</t>
  </si>
  <si>
    <t xml:space="preserve">ALL </t>
  </si>
  <si>
    <t>NO OF A/Cs</t>
  </si>
  <si>
    <t>AVAILABLE AMT</t>
  </si>
  <si>
    <t>AMOUNT DISBURSED</t>
  </si>
  <si>
    <t>NAME OF BANK</t>
  </si>
  <si>
    <t>PUBLIC SECTOR BANKS</t>
  </si>
  <si>
    <t>UCO BANK</t>
  </si>
  <si>
    <t>CANARA BANK</t>
  </si>
  <si>
    <t>BANK OF BARODA</t>
  </si>
  <si>
    <t>BANK OF INDIA</t>
  </si>
  <si>
    <t>INDIAN BANK</t>
  </si>
  <si>
    <t>SUB TOTAL</t>
  </si>
  <si>
    <t xml:space="preserve">PRIVAITE SECTOR BANKS </t>
  </si>
  <si>
    <t>J&amp;K BANK</t>
  </si>
  <si>
    <t>ICICI BANK</t>
  </si>
  <si>
    <t>HDFC BANK</t>
  </si>
  <si>
    <t>FEDERAL BANK</t>
  </si>
  <si>
    <t>AXIS BANK</t>
  </si>
  <si>
    <t>YES BANK</t>
  </si>
  <si>
    <t>IDBI BANK</t>
  </si>
  <si>
    <t>INDUSIND BANK</t>
  </si>
  <si>
    <t>BANDHAN BANK</t>
  </si>
  <si>
    <t xml:space="preserve">REGIONAL RURAL BANKS </t>
  </si>
  <si>
    <t xml:space="preserve">SUB TOTAL </t>
  </si>
  <si>
    <t>DUCO BANK</t>
  </si>
  <si>
    <t>SCARD</t>
  </si>
  <si>
    <t>URBAN COOP. BANK</t>
  </si>
  <si>
    <t>SBI</t>
  </si>
  <si>
    <t>PNB</t>
  </si>
  <si>
    <t>CBI</t>
  </si>
  <si>
    <t>P&amp;S BANK</t>
  </si>
  <si>
    <t>UBI</t>
  </si>
  <si>
    <t>IOB</t>
  </si>
  <si>
    <t>BOM</t>
  </si>
  <si>
    <t>SR.NO</t>
  </si>
  <si>
    <t>SIB</t>
  </si>
  <si>
    <t>KOTAK M.BANK</t>
  </si>
  <si>
    <t>JKGB</t>
  </si>
  <si>
    <t>EDB</t>
  </si>
  <si>
    <t>JCCB</t>
  </si>
  <si>
    <t>BCCB</t>
  </si>
  <si>
    <t>ACCB</t>
  </si>
  <si>
    <t>JKSCB</t>
  </si>
  <si>
    <t>BMC</t>
  </si>
  <si>
    <t>KMC</t>
  </si>
  <si>
    <t>GRAND TOTAL</t>
  </si>
  <si>
    <t>CENT./STATE COOP.BANKS</t>
  </si>
  <si>
    <t>Citizen's Coop.Bank</t>
  </si>
  <si>
    <t>CUMULATIVE PROGRESS UNDER SELF HELP GROUP (SHG) SCHEME AS ON 30.06.2021 IN UT OF J&amp;K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</si>
</sst>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5" fillId="0" borderId="0" xfId="1" applyFont="1"/>
    <xf numFmtId="0" fontId="5" fillId="0" borderId="5" xfId="1" applyFont="1" applyFill="1" applyBorder="1" applyAlignment="1">
      <alignment horizontal="center"/>
    </xf>
    <xf numFmtId="164" fontId="5" fillId="0" borderId="5" xfId="0" applyNumberFormat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2" fontId="5" fillId="0" borderId="5" xfId="2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/>
    </xf>
    <xf numFmtId="0" fontId="4" fillId="2" borderId="5" xfId="0" applyNumberFormat="1" applyFont="1" applyFill="1" applyBorder="1" applyAlignment="1" applyProtection="1">
      <alignment horizontal="center" vertical="center"/>
      <protection hidden="1"/>
    </xf>
    <xf numFmtId="0" fontId="4" fillId="2" borderId="5" xfId="1" applyFont="1" applyFill="1" applyBorder="1" applyAlignment="1">
      <alignment horizontal="center" vertical="center"/>
    </xf>
    <xf numFmtId="2" fontId="4" fillId="2" borderId="5" xfId="1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15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2" borderId="8" xfId="2" applyFont="1" applyFill="1" applyBorder="1" applyAlignment="1" applyProtection="1">
      <alignment horizontal="right" vertical="center"/>
      <protection locked="0"/>
    </xf>
    <xf numFmtId="0" fontId="4" fillId="2" borderId="9" xfId="2" applyFont="1" applyFill="1" applyBorder="1" applyAlignment="1" applyProtection="1">
      <alignment horizontal="right" vertical="center"/>
      <protection locked="0"/>
    </xf>
    <xf numFmtId="0" fontId="4" fillId="2" borderId="10" xfId="2" applyFont="1" applyFill="1" applyBorder="1" applyAlignment="1" applyProtection="1">
      <alignment horizontal="right" vertical="center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164" fontId="3" fillId="2" borderId="11" xfId="0" applyNumberFormat="1" applyFont="1" applyFill="1" applyBorder="1" applyAlignment="1" applyProtection="1">
      <alignment horizontal="left" vertical="center" wrapText="1"/>
    </xf>
    <xf numFmtId="0" fontId="3" fillId="2" borderId="12" xfId="2" applyFont="1" applyFill="1" applyBorder="1" applyAlignment="1" applyProtection="1">
      <alignment horizontal="center" vertical="center" wrapText="1"/>
      <protection locked="0"/>
    </xf>
    <xf numFmtId="0" fontId="3" fillId="2" borderId="13" xfId="2" applyFont="1" applyFill="1" applyBorder="1" applyAlignment="1" applyProtection="1">
      <alignment horizontal="center" vertical="center" wrapText="1"/>
      <protection locked="0"/>
    </xf>
    <xf numFmtId="0" fontId="3" fillId="2" borderId="14" xfId="2" applyFont="1" applyFill="1" applyBorder="1" applyAlignment="1" applyProtection="1">
      <alignment horizontal="center" vertical="center" wrapText="1"/>
      <protection locked="0"/>
    </xf>
    <xf numFmtId="0" fontId="3" fillId="2" borderId="12" xfId="1" applyFont="1" applyFill="1" applyBorder="1" applyAlignment="1" applyProtection="1">
      <alignment horizontal="center" vertical="center" wrapText="1"/>
      <protection locked="0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15" xfId="1" applyFont="1" applyFill="1" applyBorder="1" applyAlignment="1" applyProtection="1">
      <alignment horizontal="center" vertical="center" wrapText="1"/>
      <protection locked="0"/>
    </xf>
    <xf numFmtId="0" fontId="4" fillId="2" borderId="7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164" fontId="4" fillId="2" borderId="5" xfId="0" applyNumberFormat="1" applyFont="1" applyFill="1" applyBorder="1" applyAlignment="1" applyProtection="1">
      <alignment horizontal="left" vertical="center"/>
      <protection locked="0"/>
    </xf>
    <xf numFmtId="0" fontId="4" fillId="0" borderId="5" xfId="0" applyNumberFormat="1" applyFont="1" applyFill="1" applyBorder="1" applyAlignment="1" applyProtection="1">
      <alignment horizontal="left" vertical="center"/>
      <protection hidden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9"/>
  <sheetViews>
    <sheetView tabSelected="1" view="pageBreakPreview" zoomScale="84" zoomScaleNormal="73" zoomScaleSheetLayoutView="84" workbookViewId="0">
      <selection activeCell="E4" sqref="E4:F4"/>
    </sheetView>
  </sheetViews>
  <sheetFormatPr defaultRowHeight="15" x14ac:dyDescent="0.2"/>
  <cols>
    <col min="1" max="1" width="5.28515625" style="1" customWidth="1"/>
    <col min="2" max="2" width="24.140625" style="1" customWidth="1"/>
    <col min="3" max="3" width="9.42578125" style="1" customWidth="1"/>
    <col min="4" max="4" width="11" style="1" customWidth="1"/>
    <col min="5" max="5" width="10.28515625" style="1" customWidth="1"/>
    <col min="6" max="6" width="12" style="1" customWidth="1"/>
    <col min="7" max="7" width="10.7109375" style="1" customWidth="1"/>
    <col min="8" max="8" width="12" style="1" customWidth="1"/>
    <col min="9" max="9" width="9.28515625" style="1" customWidth="1"/>
    <col min="10" max="10" width="13.28515625" style="1" customWidth="1"/>
    <col min="11" max="11" width="10.85546875" style="1" customWidth="1"/>
    <col min="12" max="12" width="12.7109375" style="1" customWidth="1"/>
    <col min="13" max="13" width="9.140625" style="1"/>
    <col min="14" max="14" width="12.42578125" style="1" customWidth="1"/>
    <col min="15" max="16384" width="9.140625" style="1"/>
  </cols>
  <sheetData>
    <row r="1" spans="1:12" ht="20.25" customHeight="1" thickBot="1" x14ac:dyDescent="0.25">
      <c r="A1" s="35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4.25" customHeight="1" thickBot="1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ht="38.25" customHeight="1" thickBot="1" x14ac:dyDescent="0.25">
      <c r="A3" s="25" t="s">
        <v>40</v>
      </c>
      <c r="B3" s="25" t="s">
        <v>10</v>
      </c>
      <c r="C3" s="32" t="s">
        <v>1</v>
      </c>
      <c r="D3" s="33"/>
      <c r="E3" s="29" t="s">
        <v>2</v>
      </c>
      <c r="F3" s="30"/>
      <c r="G3" s="30"/>
      <c r="H3" s="31"/>
      <c r="I3" s="29" t="s">
        <v>3</v>
      </c>
      <c r="J3" s="30"/>
      <c r="K3" s="30"/>
      <c r="L3" s="31"/>
    </row>
    <row r="4" spans="1:12" ht="32.25" customHeight="1" thickBot="1" x14ac:dyDescent="0.25">
      <c r="A4" s="26"/>
      <c r="B4" s="26"/>
      <c r="C4" s="25" t="s">
        <v>4</v>
      </c>
      <c r="D4" s="25" t="s">
        <v>5</v>
      </c>
      <c r="E4" s="34" t="s">
        <v>6</v>
      </c>
      <c r="F4" s="34"/>
      <c r="G4" s="27" t="s">
        <v>5</v>
      </c>
      <c r="H4" s="27"/>
      <c r="I4" s="27" t="s">
        <v>6</v>
      </c>
      <c r="J4" s="27"/>
      <c r="K4" s="27" t="s">
        <v>5</v>
      </c>
      <c r="L4" s="27"/>
    </row>
    <row r="5" spans="1:12" ht="51.75" customHeight="1" thickBot="1" x14ac:dyDescent="0.25">
      <c r="A5" s="27"/>
      <c r="B5" s="27"/>
      <c r="C5" s="27"/>
      <c r="D5" s="27"/>
      <c r="E5" s="18" t="s">
        <v>7</v>
      </c>
      <c r="F5" s="18" t="s">
        <v>8</v>
      </c>
      <c r="G5" s="18" t="s">
        <v>7</v>
      </c>
      <c r="H5" s="18" t="s">
        <v>8</v>
      </c>
      <c r="I5" s="19" t="s">
        <v>7</v>
      </c>
      <c r="J5" s="18" t="s">
        <v>9</v>
      </c>
      <c r="K5" s="20" t="s">
        <v>7</v>
      </c>
      <c r="L5" s="18" t="s">
        <v>9</v>
      </c>
    </row>
    <row r="6" spans="1:12" ht="25.5" customHeight="1" x14ac:dyDescent="0.2">
      <c r="A6" s="28" t="s">
        <v>11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8.75" customHeight="1" x14ac:dyDescent="0.2">
      <c r="A7" s="2">
        <v>1</v>
      </c>
      <c r="B7" s="3" t="s">
        <v>33</v>
      </c>
      <c r="C7" s="4">
        <v>615</v>
      </c>
      <c r="D7" s="4">
        <v>615</v>
      </c>
      <c r="E7" s="4">
        <v>598</v>
      </c>
      <c r="F7" s="5">
        <v>0.42</v>
      </c>
      <c r="G7" s="4">
        <v>598</v>
      </c>
      <c r="H7" s="5">
        <v>0.42</v>
      </c>
      <c r="I7" s="4">
        <v>130</v>
      </c>
      <c r="J7" s="5">
        <v>0.41</v>
      </c>
      <c r="K7" s="4">
        <v>130</v>
      </c>
      <c r="L7" s="5">
        <v>0.41</v>
      </c>
    </row>
    <row r="8" spans="1:12" ht="18.75" customHeight="1" x14ac:dyDescent="0.2">
      <c r="A8" s="2">
        <v>2</v>
      </c>
      <c r="B8" s="3" t="s">
        <v>34</v>
      </c>
      <c r="C8" s="11">
        <v>1217</v>
      </c>
      <c r="D8" s="11">
        <v>724</v>
      </c>
      <c r="E8" s="11">
        <v>1217</v>
      </c>
      <c r="F8" s="5">
        <v>1.76</v>
      </c>
      <c r="G8" s="11">
        <v>724</v>
      </c>
      <c r="H8" s="5">
        <v>1.05</v>
      </c>
      <c r="I8" s="11">
        <v>735</v>
      </c>
      <c r="J8" s="5">
        <v>8.9</v>
      </c>
      <c r="K8" s="11">
        <v>62</v>
      </c>
      <c r="L8" s="5">
        <v>0.78</v>
      </c>
    </row>
    <row r="9" spans="1:12" ht="18.75" customHeight="1" x14ac:dyDescent="0.2">
      <c r="A9" s="2">
        <v>3</v>
      </c>
      <c r="B9" s="3" t="s">
        <v>12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2" ht="18.75" customHeight="1" x14ac:dyDescent="0.2">
      <c r="A10" s="2">
        <v>4</v>
      </c>
      <c r="B10" s="3" t="s">
        <v>35</v>
      </c>
      <c r="C10" s="6">
        <v>218</v>
      </c>
      <c r="D10" s="6">
        <v>151</v>
      </c>
      <c r="E10" s="6">
        <v>218</v>
      </c>
      <c r="F10" s="7">
        <v>0.24</v>
      </c>
      <c r="G10" s="6">
        <v>151</v>
      </c>
      <c r="H10" s="7">
        <v>0.18</v>
      </c>
      <c r="I10" s="6">
        <v>44</v>
      </c>
      <c r="J10" s="7">
        <v>0.56000000000000005</v>
      </c>
      <c r="K10" s="6">
        <v>22</v>
      </c>
      <c r="L10" s="7">
        <v>0.36</v>
      </c>
    </row>
    <row r="11" spans="1:12" ht="18.75" customHeight="1" x14ac:dyDescent="0.2">
      <c r="A11" s="2">
        <v>5</v>
      </c>
      <c r="B11" s="3" t="s">
        <v>13</v>
      </c>
      <c r="C11" s="11">
        <v>71</v>
      </c>
      <c r="D11" s="11">
        <v>60</v>
      </c>
      <c r="E11" s="11">
        <v>71</v>
      </c>
      <c r="F11" s="5">
        <v>0.03</v>
      </c>
      <c r="G11" s="11">
        <v>60</v>
      </c>
      <c r="H11" s="5">
        <v>0.02</v>
      </c>
      <c r="I11" s="11">
        <v>0</v>
      </c>
      <c r="J11" s="5">
        <v>0</v>
      </c>
      <c r="K11" s="11">
        <v>0</v>
      </c>
      <c r="L11" s="5">
        <v>0</v>
      </c>
    </row>
    <row r="12" spans="1:12" ht="18.75" customHeight="1" x14ac:dyDescent="0.2">
      <c r="A12" s="2">
        <v>6</v>
      </c>
      <c r="B12" s="3" t="s">
        <v>36</v>
      </c>
      <c r="C12" s="11">
        <v>34</v>
      </c>
      <c r="D12" s="11">
        <v>28</v>
      </c>
      <c r="E12" s="11">
        <v>33</v>
      </c>
      <c r="F12" s="5">
        <v>0.05</v>
      </c>
      <c r="G12" s="11">
        <v>28</v>
      </c>
      <c r="H12" s="5">
        <v>0.03</v>
      </c>
      <c r="I12" s="11">
        <v>18</v>
      </c>
      <c r="J12" s="5">
        <v>0.17</v>
      </c>
      <c r="K12" s="11">
        <v>15</v>
      </c>
      <c r="L12" s="5">
        <v>0.14000000000000001</v>
      </c>
    </row>
    <row r="13" spans="1:12" ht="18.75" customHeight="1" x14ac:dyDescent="0.2">
      <c r="A13" s="2">
        <v>7</v>
      </c>
      <c r="B13" s="3" t="s">
        <v>14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1:12" ht="18.75" customHeight="1" x14ac:dyDescent="0.2">
      <c r="A14" s="2">
        <v>8</v>
      </c>
      <c r="B14" s="3" t="s">
        <v>37</v>
      </c>
      <c r="C14" s="11">
        <v>57</v>
      </c>
      <c r="D14" s="11">
        <v>50</v>
      </c>
      <c r="E14" s="11">
        <v>57</v>
      </c>
      <c r="F14" s="5">
        <v>0.03</v>
      </c>
      <c r="G14" s="11">
        <v>50</v>
      </c>
      <c r="H14" s="5">
        <v>0.03</v>
      </c>
      <c r="I14" s="11">
        <v>53</v>
      </c>
      <c r="J14" s="5">
        <v>0.73</v>
      </c>
      <c r="K14" s="11">
        <v>45</v>
      </c>
      <c r="L14" s="5">
        <v>0.63</v>
      </c>
    </row>
    <row r="15" spans="1:12" ht="18.75" customHeight="1" x14ac:dyDescent="0.2">
      <c r="A15" s="2">
        <v>9</v>
      </c>
      <c r="B15" s="3" t="s">
        <v>15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18.75" customHeight="1" x14ac:dyDescent="0.2">
      <c r="A16" s="2">
        <v>10</v>
      </c>
      <c r="B16" s="3" t="s">
        <v>38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18.75" customHeight="1" x14ac:dyDescent="0.2">
      <c r="A17" s="2">
        <v>11</v>
      </c>
      <c r="B17" s="3" t="s">
        <v>39</v>
      </c>
      <c r="C17" s="11">
        <v>0</v>
      </c>
      <c r="D17" s="11">
        <v>0</v>
      </c>
      <c r="E17" s="11">
        <v>0</v>
      </c>
      <c r="F17" s="5">
        <v>0</v>
      </c>
      <c r="G17" s="11">
        <v>0</v>
      </c>
      <c r="H17" s="5">
        <v>0</v>
      </c>
      <c r="I17" s="11">
        <v>0</v>
      </c>
      <c r="J17" s="5">
        <v>0</v>
      </c>
      <c r="K17" s="11">
        <v>0</v>
      </c>
      <c r="L17" s="5">
        <v>0</v>
      </c>
    </row>
    <row r="18" spans="1:12" ht="18.75" customHeight="1" x14ac:dyDescent="0.2">
      <c r="A18" s="2">
        <v>12</v>
      </c>
      <c r="B18" s="3" t="s">
        <v>16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2" ht="18.75" customHeight="1" x14ac:dyDescent="0.25">
      <c r="A19" s="12"/>
      <c r="B19" s="16" t="s">
        <v>17</v>
      </c>
      <c r="C19" s="14">
        <f>SUM(C7:C18)</f>
        <v>2212</v>
      </c>
      <c r="D19" s="14">
        <f t="shared" ref="D19:L19" si="0">SUM(D7:D18)</f>
        <v>1628</v>
      </c>
      <c r="E19" s="14">
        <f t="shared" si="0"/>
        <v>2194</v>
      </c>
      <c r="F19" s="15">
        <f t="shared" si="0"/>
        <v>2.5299999999999994</v>
      </c>
      <c r="G19" s="14">
        <f t="shared" si="0"/>
        <v>1611</v>
      </c>
      <c r="H19" s="15">
        <f t="shared" si="0"/>
        <v>1.73</v>
      </c>
      <c r="I19" s="14">
        <f t="shared" si="0"/>
        <v>980</v>
      </c>
      <c r="J19" s="15">
        <f t="shared" si="0"/>
        <v>10.770000000000001</v>
      </c>
      <c r="K19" s="14">
        <f t="shared" si="0"/>
        <v>274</v>
      </c>
      <c r="L19" s="15">
        <f t="shared" si="0"/>
        <v>2.3199999999999998</v>
      </c>
    </row>
    <row r="20" spans="1:12" ht="18.75" customHeight="1" x14ac:dyDescent="0.2">
      <c r="A20" s="2"/>
      <c r="B20" s="38" t="s">
        <v>18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8.75" customHeight="1" x14ac:dyDescent="0.2">
      <c r="A21" s="2">
        <v>13</v>
      </c>
      <c r="B21" s="3" t="s">
        <v>19</v>
      </c>
      <c r="C21" s="11">
        <v>54635</v>
      </c>
      <c r="D21" s="11">
        <v>27592</v>
      </c>
      <c r="E21" s="11">
        <v>54027</v>
      </c>
      <c r="F21" s="5">
        <v>34.26</v>
      </c>
      <c r="G21" s="11">
        <v>27592</v>
      </c>
      <c r="H21" s="5">
        <v>17.86</v>
      </c>
      <c r="I21" s="11">
        <v>38778</v>
      </c>
      <c r="J21" s="5">
        <v>521.66</v>
      </c>
      <c r="K21" s="11">
        <v>26221</v>
      </c>
      <c r="L21" s="5">
        <v>328.18</v>
      </c>
    </row>
    <row r="22" spans="1:12" ht="18.75" customHeight="1" x14ac:dyDescent="0.2">
      <c r="A22" s="2">
        <v>14</v>
      </c>
      <c r="B22" s="3" t="s">
        <v>20</v>
      </c>
      <c r="C22" s="11">
        <v>0</v>
      </c>
      <c r="D22" s="11">
        <v>0</v>
      </c>
      <c r="E22" s="11">
        <v>0</v>
      </c>
      <c r="F22" s="5">
        <v>0</v>
      </c>
      <c r="G22" s="11">
        <v>0</v>
      </c>
      <c r="H22" s="5">
        <v>0</v>
      </c>
      <c r="I22" s="11">
        <v>0</v>
      </c>
      <c r="J22" s="5">
        <v>0</v>
      </c>
      <c r="K22" s="11">
        <v>0</v>
      </c>
      <c r="L22" s="5">
        <v>0</v>
      </c>
    </row>
    <row r="23" spans="1:12" ht="18.75" customHeight="1" x14ac:dyDescent="0.2">
      <c r="A23" s="2">
        <v>15</v>
      </c>
      <c r="B23" s="3" t="s">
        <v>21</v>
      </c>
      <c r="C23" s="11">
        <v>0</v>
      </c>
      <c r="D23" s="11">
        <v>0</v>
      </c>
      <c r="E23" s="11">
        <v>0</v>
      </c>
      <c r="F23" s="5">
        <v>0</v>
      </c>
      <c r="G23" s="11">
        <v>0</v>
      </c>
      <c r="H23" s="5">
        <v>0</v>
      </c>
      <c r="I23" s="11">
        <v>0</v>
      </c>
      <c r="J23" s="5">
        <v>0</v>
      </c>
      <c r="K23" s="11">
        <v>0</v>
      </c>
      <c r="L23" s="5">
        <v>0</v>
      </c>
    </row>
    <row r="24" spans="1:12" ht="18.75" customHeight="1" x14ac:dyDescent="0.2">
      <c r="A24" s="2">
        <v>16</v>
      </c>
      <c r="B24" s="3" t="s">
        <v>22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</row>
    <row r="25" spans="1:12" ht="18.75" customHeight="1" x14ac:dyDescent="0.2">
      <c r="A25" s="2">
        <v>17</v>
      </c>
      <c r="B25" s="3" t="s">
        <v>23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</row>
    <row r="26" spans="1:12" ht="18.75" customHeight="1" x14ac:dyDescent="0.2">
      <c r="A26" s="2">
        <v>18</v>
      </c>
      <c r="B26" s="3" t="s">
        <v>24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</row>
    <row r="27" spans="1:12" ht="18.75" customHeight="1" x14ac:dyDescent="0.2">
      <c r="A27" s="2">
        <v>19</v>
      </c>
      <c r="B27" s="3" t="s">
        <v>25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1:12" ht="18.75" customHeight="1" x14ac:dyDescent="0.2">
      <c r="A28" s="2">
        <v>20</v>
      </c>
      <c r="B28" s="3" t="s">
        <v>26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1:12" ht="18.75" customHeight="1" x14ac:dyDescent="0.2">
      <c r="A29" s="2">
        <v>21</v>
      </c>
      <c r="B29" s="8" t="s">
        <v>41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</row>
    <row r="30" spans="1:12" ht="18.75" customHeight="1" x14ac:dyDescent="0.2">
      <c r="A30" s="2">
        <v>22</v>
      </c>
      <c r="B30" s="8" t="s">
        <v>42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</row>
    <row r="31" spans="1:12" ht="18.75" customHeight="1" x14ac:dyDescent="0.2">
      <c r="A31" s="2">
        <v>23</v>
      </c>
      <c r="B31" s="8" t="s">
        <v>27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1:12" ht="18.75" customHeight="1" x14ac:dyDescent="0.25">
      <c r="A32" s="12"/>
      <c r="B32" s="13" t="s">
        <v>17</v>
      </c>
      <c r="C32" s="14">
        <f t="shared" ref="C32:L32" si="1">SUM(C21:C31)</f>
        <v>54635</v>
      </c>
      <c r="D32" s="14">
        <f t="shared" si="1"/>
        <v>27592</v>
      </c>
      <c r="E32" s="14">
        <f t="shared" si="1"/>
        <v>54027</v>
      </c>
      <c r="F32" s="15">
        <f t="shared" si="1"/>
        <v>34.26</v>
      </c>
      <c r="G32" s="14">
        <f t="shared" si="1"/>
        <v>27592</v>
      </c>
      <c r="H32" s="15">
        <f t="shared" si="1"/>
        <v>17.86</v>
      </c>
      <c r="I32" s="14">
        <f t="shared" si="1"/>
        <v>38778</v>
      </c>
      <c r="J32" s="15">
        <f t="shared" si="1"/>
        <v>521.66</v>
      </c>
      <c r="K32" s="14">
        <f t="shared" si="1"/>
        <v>26221</v>
      </c>
      <c r="L32" s="15">
        <f t="shared" si="1"/>
        <v>328.18</v>
      </c>
    </row>
    <row r="33" spans="1:12" ht="18.75" customHeight="1" x14ac:dyDescent="0.2">
      <c r="A33" s="2"/>
      <c r="B33" s="39" t="s">
        <v>28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2" ht="18.75" customHeight="1" x14ac:dyDescent="0.2">
      <c r="A34" s="2">
        <v>24</v>
      </c>
      <c r="B34" s="3" t="s">
        <v>43</v>
      </c>
      <c r="C34" s="6">
        <v>7691</v>
      </c>
      <c r="D34" s="6">
        <v>7691</v>
      </c>
      <c r="E34" s="9">
        <v>7445</v>
      </c>
      <c r="F34" s="10">
        <v>19.09</v>
      </c>
      <c r="G34" s="6">
        <v>7445</v>
      </c>
      <c r="H34" s="7">
        <v>19.09</v>
      </c>
      <c r="I34" s="6">
        <v>6815</v>
      </c>
      <c r="J34" s="7">
        <v>86.93</v>
      </c>
      <c r="K34" s="6">
        <v>6815</v>
      </c>
      <c r="L34" s="7">
        <v>86.93</v>
      </c>
    </row>
    <row r="35" spans="1:12" ht="18.75" customHeight="1" x14ac:dyDescent="0.2">
      <c r="A35" s="2">
        <v>25</v>
      </c>
      <c r="B35" s="3" t="s">
        <v>44</v>
      </c>
      <c r="C35" s="11">
        <v>1848</v>
      </c>
      <c r="D35" s="11">
        <v>1270</v>
      </c>
      <c r="E35" s="11">
        <v>1848</v>
      </c>
      <c r="F35" s="11">
        <v>5.95</v>
      </c>
      <c r="G35" s="11">
        <v>1270</v>
      </c>
      <c r="H35" s="5">
        <v>4.18</v>
      </c>
      <c r="I35" s="11">
        <v>1655</v>
      </c>
      <c r="J35" s="11">
        <v>28.35</v>
      </c>
      <c r="K35" s="11">
        <v>1136</v>
      </c>
      <c r="L35" s="11">
        <v>20.22</v>
      </c>
    </row>
    <row r="36" spans="1:12" ht="18.75" customHeight="1" x14ac:dyDescent="0.25">
      <c r="A36" s="12"/>
      <c r="B36" s="16" t="s">
        <v>29</v>
      </c>
      <c r="C36" s="14">
        <f t="shared" ref="C36:L36" si="2">SUM(C34:C35)</f>
        <v>9539</v>
      </c>
      <c r="D36" s="14">
        <f t="shared" si="2"/>
        <v>8961</v>
      </c>
      <c r="E36" s="14">
        <f t="shared" si="2"/>
        <v>9293</v>
      </c>
      <c r="F36" s="15">
        <f t="shared" si="2"/>
        <v>25.04</v>
      </c>
      <c r="G36" s="14">
        <f t="shared" si="2"/>
        <v>8715</v>
      </c>
      <c r="H36" s="15">
        <f t="shared" si="2"/>
        <v>23.27</v>
      </c>
      <c r="I36" s="14">
        <f t="shared" si="2"/>
        <v>8470</v>
      </c>
      <c r="J36" s="14">
        <f t="shared" si="2"/>
        <v>115.28</v>
      </c>
      <c r="K36" s="14">
        <f t="shared" si="2"/>
        <v>7951</v>
      </c>
      <c r="L36" s="14">
        <f t="shared" si="2"/>
        <v>107.15</v>
      </c>
    </row>
    <row r="37" spans="1:12" ht="18.75" customHeight="1" x14ac:dyDescent="0.2">
      <c r="A37" s="2"/>
      <c r="B37" s="21" t="s">
        <v>52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8.75" customHeight="1" x14ac:dyDescent="0.2">
      <c r="A38" s="2">
        <v>26</v>
      </c>
      <c r="B38" s="3" t="s">
        <v>45</v>
      </c>
      <c r="C38" s="6">
        <v>262</v>
      </c>
      <c r="D38" s="6">
        <v>262</v>
      </c>
      <c r="E38" s="6">
        <v>262</v>
      </c>
      <c r="F38" s="10">
        <v>0.09</v>
      </c>
      <c r="G38" s="6">
        <v>262</v>
      </c>
      <c r="H38" s="10">
        <v>0.09</v>
      </c>
      <c r="I38" s="6">
        <v>0</v>
      </c>
      <c r="J38" s="7">
        <v>0</v>
      </c>
      <c r="K38" s="6">
        <v>0</v>
      </c>
      <c r="L38" s="7">
        <v>0</v>
      </c>
    </row>
    <row r="39" spans="1:12" ht="18.75" customHeight="1" x14ac:dyDescent="0.2">
      <c r="A39" s="2">
        <v>27</v>
      </c>
      <c r="B39" s="3" t="s">
        <v>46</v>
      </c>
      <c r="C39" s="11">
        <v>73</v>
      </c>
      <c r="D39" s="11">
        <v>66</v>
      </c>
      <c r="E39" s="11">
        <v>73</v>
      </c>
      <c r="F39" s="5">
        <v>0</v>
      </c>
      <c r="G39" s="11">
        <v>66</v>
      </c>
      <c r="H39" s="5">
        <v>0</v>
      </c>
      <c r="I39" s="11">
        <v>73</v>
      </c>
      <c r="J39" s="11">
        <v>0.36</v>
      </c>
      <c r="K39" s="11">
        <v>66</v>
      </c>
      <c r="L39" s="11">
        <v>0.33</v>
      </c>
    </row>
    <row r="40" spans="1:12" ht="18.75" customHeight="1" x14ac:dyDescent="0.2">
      <c r="A40" s="2">
        <v>28</v>
      </c>
      <c r="B40" s="3" t="s">
        <v>47</v>
      </c>
      <c r="C40" s="11">
        <v>86</v>
      </c>
      <c r="D40" s="11">
        <v>33</v>
      </c>
      <c r="E40" s="11">
        <v>86</v>
      </c>
      <c r="F40" s="5">
        <v>0.02</v>
      </c>
      <c r="G40" s="11">
        <v>33</v>
      </c>
      <c r="H40" s="5">
        <v>0.01</v>
      </c>
      <c r="I40" s="11">
        <v>68</v>
      </c>
      <c r="J40" s="11">
        <v>0.97</v>
      </c>
      <c r="K40" s="11">
        <v>26</v>
      </c>
      <c r="L40" s="11">
        <v>0.37</v>
      </c>
    </row>
    <row r="41" spans="1:12" ht="18.75" customHeight="1" x14ac:dyDescent="0.2">
      <c r="A41" s="2">
        <v>29</v>
      </c>
      <c r="B41" s="3" t="s">
        <v>53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</row>
    <row r="42" spans="1:12" ht="18.75" customHeight="1" x14ac:dyDescent="0.2">
      <c r="A42" s="2">
        <v>30</v>
      </c>
      <c r="B42" s="3" t="s">
        <v>48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</row>
    <row r="43" spans="1:12" ht="18.75" customHeight="1" x14ac:dyDescent="0.2">
      <c r="A43" s="2">
        <v>31</v>
      </c>
      <c r="B43" s="3" t="s">
        <v>30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1:12" ht="18.75" customHeight="1" x14ac:dyDescent="0.2">
      <c r="A44" s="2">
        <v>32</v>
      </c>
      <c r="B44" s="3" t="s">
        <v>31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</row>
    <row r="45" spans="1:12" ht="18.75" customHeight="1" x14ac:dyDescent="0.2">
      <c r="A45" s="2">
        <v>33</v>
      </c>
      <c r="B45" s="3" t="s">
        <v>49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</row>
    <row r="46" spans="1:12" ht="18.75" customHeight="1" x14ac:dyDescent="0.2">
      <c r="A46" s="2">
        <v>34</v>
      </c>
      <c r="B46" s="3" t="s">
        <v>50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</row>
    <row r="47" spans="1:12" ht="18.75" customHeight="1" x14ac:dyDescent="0.2">
      <c r="A47" s="2">
        <v>35</v>
      </c>
      <c r="B47" s="3" t="s">
        <v>32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1:12" ht="18.75" customHeight="1" x14ac:dyDescent="0.25">
      <c r="A48" s="12"/>
      <c r="B48" s="17" t="s">
        <v>17</v>
      </c>
      <c r="C48" s="14">
        <f>SUM(C38:C47)</f>
        <v>421</v>
      </c>
      <c r="D48" s="14">
        <f t="shared" ref="D48:L48" si="3">SUM(D38:D47)</f>
        <v>361</v>
      </c>
      <c r="E48" s="14">
        <f t="shared" si="3"/>
        <v>421</v>
      </c>
      <c r="F48" s="14">
        <f t="shared" si="3"/>
        <v>0.11</v>
      </c>
      <c r="G48" s="14">
        <f t="shared" si="3"/>
        <v>361</v>
      </c>
      <c r="H48" s="15">
        <f t="shared" si="3"/>
        <v>9.9999999999999992E-2</v>
      </c>
      <c r="I48" s="14">
        <f t="shared" si="3"/>
        <v>141</v>
      </c>
      <c r="J48" s="14">
        <f t="shared" si="3"/>
        <v>1.33</v>
      </c>
      <c r="K48" s="14">
        <f t="shared" si="3"/>
        <v>92</v>
      </c>
      <c r="L48" s="15">
        <f t="shared" si="3"/>
        <v>0.7</v>
      </c>
    </row>
    <row r="49" spans="1:12" ht="18.75" customHeight="1" x14ac:dyDescent="0.25">
      <c r="A49" s="12"/>
      <c r="B49" s="17" t="s">
        <v>51</v>
      </c>
      <c r="C49" s="14">
        <f>C19+C32+C36+C48</f>
        <v>66807</v>
      </c>
      <c r="D49" s="14">
        <f t="shared" ref="D49:L49" si="4">D19+D32+D36+D48</f>
        <v>38542</v>
      </c>
      <c r="E49" s="14">
        <f t="shared" si="4"/>
        <v>65935</v>
      </c>
      <c r="F49" s="14">
        <f t="shared" si="4"/>
        <v>61.94</v>
      </c>
      <c r="G49" s="14">
        <f t="shared" si="4"/>
        <v>38279</v>
      </c>
      <c r="H49" s="14">
        <f t="shared" si="4"/>
        <v>42.96</v>
      </c>
      <c r="I49" s="14">
        <f t="shared" si="4"/>
        <v>48369</v>
      </c>
      <c r="J49" s="14">
        <f t="shared" si="4"/>
        <v>649.04</v>
      </c>
      <c r="K49" s="14">
        <f t="shared" si="4"/>
        <v>34538</v>
      </c>
      <c r="L49" s="14">
        <f t="shared" si="4"/>
        <v>438.34999999999997</v>
      </c>
    </row>
  </sheetData>
  <mergeCells count="17">
    <mergeCell ref="A1:L1"/>
    <mergeCell ref="B20:L20"/>
    <mergeCell ref="B33:L33"/>
    <mergeCell ref="B37:L37"/>
    <mergeCell ref="A2:L2"/>
    <mergeCell ref="B3:B5"/>
    <mergeCell ref="A3:A5"/>
    <mergeCell ref="A6:L6"/>
    <mergeCell ref="I3:L3"/>
    <mergeCell ref="C3:D3"/>
    <mergeCell ref="E3:H3"/>
    <mergeCell ref="C4:C5"/>
    <mergeCell ref="D4:D5"/>
    <mergeCell ref="E4:F4"/>
    <mergeCell ref="G4:H4"/>
    <mergeCell ref="I4:J4"/>
    <mergeCell ref="K4:L4"/>
  </mergeCells>
  <printOptions horizontalCentered="1"/>
  <pageMargins left="0.4" right="0" top="0.66" bottom="0.23622047244094491" header="0.43" footer="3.937007874015748E-2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SHGs</vt:lpstr>
      <vt:lpstr>SHGs!Print_Area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2021-09-21T09:22:36Z</dcterms:modified>
</cp:coreProperties>
</file>