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 tabRatio="532"/>
  </bookViews>
  <sheets>
    <sheet name="KCC" sheetId="71" r:id="rId1"/>
    <sheet name="PSB" sheetId="35" state="hidden" r:id="rId2"/>
    <sheet name="PRIVATE" sheetId="4" state="hidden" r:id="rId3"/>
    <sheet name="RRB" sheetId="37" state="hidden" r:id="rId4"/>
    <sheet name="OTHER FI" sheetId="92" state="hidden" r:id="rId5"/>
  </sheets>
  <definedNames>
    <definedName name="_xlnm.Print_Area" localSheetId="0">KCC!$B$1:$K$57</definedName>
    <definedName name="_xlnm.Print_Area" localSheetId="4">'OTHER FI'!$A$2:$D$28</definedName>
    <definedName name="_xlnm.Print_Area" localSheetId="2">PRIVATE!$A$2:$D$28</definedName>
    <definedName name="_xlnm.Print_Area" localSheetId="1">PSB!$A$4:$D$28</definedName>
    <definedName name="_xlnm.Print_Area" localSheetId="3">RRB!$B$2:$E$28</definedName>
    <definedName name="_xlnm.Print_Titles" localSheetId="0">KCC!$4:$7</definedName>
  </definedNames>
  <calcPr calcId="152511"/>
</workbook>
</file>

<file path=xl/calcChain.xml><?xml version="1.0" encoding="utf-8"?>
<calcChain xmlns="http://schemas.openxmlformats.org/spreadsheetml/2006/main">
  <c r="E28" i="37" l="1"/>
  <c r="D28" i="37"/>
  <c r="E27" i="37"/>
  <c r="D27" i="37"/>
  <c r="E26" i="37"/>
  <c r="D26" i="37"/>
  <c r="E25" i="37"/>
  <c r="D25" i="37"/>
  <c r="E24" i="37"/>
  <c r="D24" i="37"/>
  <c r="E23" i="37"/>
  <c r="D23" i="37"/>
  <c r="E22" i="37"/>
  <c r="D22" i="37"/>
  <c r="E21" i="37"/>
  <c r="D21" i="37"/>
  <c r="E20" i="37"/>
  <c r="D20" i="37"/>
  <c r="E19" i="37"/>
  <c r="D19" i="37"/>
  <c r="E18" i="37"/>
  <c r="D18" i="37"/>
  <c r="E17" i="37"/>
  <c r="D17" i="37"/>
  <c r="E16" i="37"/>
  <c r="D16" i="37"/>
  <c r="E15" i="37"/>
  <c r="D15" i="37"/>
  <c r="E14" i="37"/>
  <c r="D14" i="37"/>
  <c r="E13" i="37"/>
  <c r="D13" i="37"/>
  <c r="E12" i="37"/>
  <c r="D12" i="37"/>
  <c r="E11" i="37"/>
  <c r="D11" i="37"/>
  <c r="E10" i="37"/>
  <c r="D10" i="37"/>
  <c r="E9" i="37"/>
  <c r="D9" i="37"/>
  <c r="E8" i="37"/>
  <c r="D8" i="37"/>
  <c r="E7" i="37"/>
  <c r="E29" i="37" s="1"/>
  <c r="D7" i="37"/>
  <c r="C8" i="4"/>
  <c r="D8" i="4"/>
  <c r="C9" i="4"/>
  <c r="D9" i="4"/>
  <c r="C10" i="4"/>
  <c r="D10" i="4"/>
  <c r="C11" i="4"/>
  <c r="D11" i="4"/>
  <c r="C12" i="4"/>
  <c r="D12" i="4"/>
  <c r="C13" i="4"/>
  <c r="D13" i="4"/>
  <c r="C14" i="4"/>
  <c r="D14" i="4"/>
  <c r="C15" i="4"/>
  <c r="D15" i="4"/>
  <c r="C16" i="4"/>
  <c r="D16" i="4"/>
  <c r="C17" i="4"/>
  <c r="D17" i="4"/>
  <c r="C18" i="4"/>
  <c r="D18" i="4"/>
  <c r="C19" i="4"/>
  <c r="D19" i="4"/>
  <c r="C20" i="4"/>
  <c r="D20" i="4"/>
  <c r="C21" i="4"/>
  <c r="D21" i="4"/>
  <c r="C22" i="4"/>
  <c r="D22" i="4"/>
  <c r="C23" i="4"/>
  <c r="D23" i="4"/>
  <c r="C24" i="4"/>
  <c r="D24" i="4"/>
  <c r="C25" i="4"/>
  <c r="D25" i="4"/>
  <c r="C26" i="4"/>
  <c r="D26" i="4"/>
  <c r="C27" i="4"/>
  <c r="D27" i="4"/>
  <c r="C28" i="4"/>
  <c r="D28" i="4"/>
  <c r="D28" i="35"/>
  <c r="C28" i="35"/>
  <c r="D27" i="35"/>
  <c r="C27" i="35"/>
  <c r="D26" i="35"/>
  <c r="C26" i="35"/>
  <c r="D25" i="35"/>
  <c r="C25" i="35"/>
  <c r="D24" i="35"/>
  <c r="C24" i="35"/>
  <c r="D23" i="35"/>
  <c r="C23" i="35"/>
  <c r="D22" i="35"/>
  <c r="C22" i="35"/>
  <c r="D21" i="35"/>
  <c r="C21" i="35"/>
  <c r="D20" i="35"/>
  <c r="C20" i="35"/>
  <c r="D19" i="35"/>
  <c r="C19" i="35"/>
  <c r="D18" i="35"/>
  <c r="C18" i="35"/>
  <c r="D17" i="35"/>
  <c r="C17" i="35"/>
  <c r="D16" i="35"/>
  <c r="C16" i="35"/>
  <c r="D15" i="35"/>
  <c r="C15" i="35"/>
  <c r="D14" i="35"/>
  <c r="C14" i="35"/>
  <c r="D13" i="35"/>
  <c r="C13" i="35"/>
  <c r="D12" i="35"/>
  <c r="C12" i="35"/>
  <c r="D11" i="35"/>
  <c r="C11" i="35"/>
  <c r="D10" i="35"/>
  <c r="C10" i="35"/>
  <c r="D9" i="35"/>
  <c r="C9" i="35"/>
  <c r="D8" i="35"/>
  <c r="C8" i="35"/>
  <c r="A1" i="92"/>
  <c r="A1" i="4"/>
  <c r="A1" i="35"/>
  <c r="D7" i="35"/>
  <c r="C7" i="35"/>
  <c r="D7" i="4"/>
  <c r="D29" i="4" s="1"/>
  <c r="C7" i="4"/>
  <c r="C8" i="92"/>
  <c r="D8" i="92"/>
  <c r="C9" i="92"/>
  <c r="D9" i="92"/>
  <c r="C10" i="92"/>
  <c r="D10" i="92"/>
  <c r="C11" i="92"/>
  <c r="D11" i="92"/>
  <c r="C12" i="92"/>
  <c r="D12" i="92"/>
  <c r="C13" i="92"/>
  <c r="D13" i="92"/>
  <c r="C14" i="92"/>
  <c r="D14" i="92"/>
  <c r="C15" i="92"/>
  <c r="D15" i="92"/>
  <c r="C16" i="92"/>
  <c r="D16" i="92"/>
  <c r="C17" i="92"/>
  <c r="D17" i="92"/>
  <c r="C18" i="92"/>
  <c r="D18" i="92"/>
  <c r="C19" i="92"/>
  <c r="D19" i="92"/>
  <c r="C20" i="92"/>
  <c r="D20" i="92"/>
  <c r="C21" i="92"/>
  <c r="D21" i="92"/>
  <c r="C22" i="92"/>
  <c r="D22" i="92"/>
  <c r="C23" i="92"/>
  <c r="D23" i="92"/>
  <c r="C24" i="92"/>
  <c r="D24" i="92"/>
  <c r="C25" i="92"/>
  <c r="D25" i="92"/>
  <c r="C26" i="92"/>
  <c r="D26" i="92"/>
  <c r="C27" i="92"/>
  <c r="D27" i="92"/>
  <c r="C28" i="92"/>
  <c r="D28" i="92"/>
  <c r="D7" i="92"/>
  <c r="C7" i="92"/>
  <c r="D29" i="37" l="1"/>
  <c r="C29" i="35"/>
  <c r="D29" i="35"/>
  <c r="C29" i="92"/>
  <c r="C29" i="4"/>
  <c r="D29" i="92"/>
</calcChain>
</file>

<file path=xl/sharedStrings.xml><?xml version="1.0" encoding="utf-8"?>
<sst xmlns="http://schemas.openxmlformats.org/spreadsheetml/2006/main" count="193" uniqueCount="97">
  <si>
    <t>SR</t>
  </si>
  <si>
    <t>SRINAGAR</t>
  </si>
  <si>
    <t>GANDERBAL</t>
  </si>
  <si>
    <t>BARAMULLA</t>
  </si>
  <si>
    <t>BANDIPORA</t>
  </si>
  <si>
    <t>ANANTNAG</t>
  </si>
  <si>
    <t>KULGAM</t>
  </si>
  <si>
    <t>PULWAMA</t>
  </si>
  <si>
    <t>SHOPIAN</t>
  </si>
  <si>
    <t>BUDGAM</t>
  </si>
  <si>
    <t>KUPWARA</t>
  </si>
  <si>
    <t>POONCH</t>
  </si>
  <si>
    <t>RAJOURI</t>
  </si>
  <si>
    <t>JAMMU</t>
  </si>
  <si>
    <t>SAMBA</t>
  </si>
  <si>
    <t>UDHAMPUR</t>
  </si>
  <si>
    <t>REASI</t>
  </si>
  <si>
    <t>KATHUA</t>
  </si>
  <si>
    <t>DODA</t>
  </si>
  <si>
    <t>RAMBAN</t>
  </si>
  <si>
    <t>KISHTWAR</t>
  </si>
  <si>
    <t>LEH</t>
  </si>
  <si>
    <t>KARGIL</t>
  </si>
  <si>
    <t>REGIONAL RURAL BANKS</t>
  </si>
  <si>
    <t>DISTRICT</t>
  </si>
  <si>
    <t>TOTAL</t>
  </si>
  <si>
    <t xml:space="preserve"> PUBLIC SECTOR BANKS </t>
  </si>
  <si>
    <t>NUMBER IN UNITS AND AMOUNT IN CRORES</t>
  </si>
  <si>
    <t>PRIVATE SECTOR BANK</t>
  </si>
  <si>
    <t>GRAND TOTAL</t>
  </si>
  <si>
    <t>SCARD</t>
  </si>
  <si>
    <t>Target</t>
  </si>
  <si>
    <t>Amount</t>
  </si>
  <si>
    <t>(No.)</t>
  </si>
  <si>
    <t>(Amount)</t>
  </si>
  <si>
    <t>No. of units</t>
  </si>
  <si>
    <t>OTHER FI</t>
  </si>
  <si>
    <t>Number in units and amount in lacs</t>
  </si>
  <si>
    <t>Name of the Bank</t>
  </si>
  <si>
    <t>S. No</t>
  </si>
  <si>
    <t>KCC's Sancationed</t>
  </si>
  <si>
    <t>KCC's Disbursed</t>
  </si>
  <si>
    <t>Number</t>
  </si>
  <si>
    <t>Amount 
(Limit Sanctioned)</t>
  </si>
  <si>
    <t>Total No. of KCCs issued since the inception of the Scheme</t>
  </si>
  <si>
    <t>Number of RuPay KCCs issued to KCC Holders</t>
  </si>
  <si>
    <t>NPA Position</t>
  </si>
  <si>
    <t>Account</t>
  </si>
  <si>
    <t>State Bank of India</t>
  </si>
  <si>
    <t>Punjab National Bank</t>
  </si>
  <si>
    <t>UCO Bank</t>
  </si>
  <si>
    <t>Central Bank of India</t>
  </si>
  <si>
    <t>Canara Bank</t>
  </si>
  <si>
    <t>Punjab and Sind Bank</t>
  </si>
  <si>
    <t>Bank of Baroda</t>
  </si>
  <si>
    <t>Union Bank of India</t>
  </si>
  <si>
    <t>Syndicate Bank</t>
  </si>
  <si>
    <t>Vijaya Bank</t>
  </si>
  <si>
    <t>Oriental Bank of Comm.</t>
  </si>
  <si>
    <t>Bank of India</t>
  </si>
  <si>
    <t>Allahabad Bank</t>
  </si>
  <si>
    <t>Dena Bank</t>
  </si>
  <si>
    <t>Indian Overseas Bank</t>
  </si>
  <si>
    <t>United Bank of India</t>
  </si>
  <si>
    <t>Andhra Bank</t>
  </si>
  <si>
    <t>Corporation Bank</t>
  </si>
  <si>
    <t>Bank of Maharashtra</t>
  </si>
  <si>
    <t>Indian Bank</t>
  </si>
  <si>
    <t>IDBI Bank</t>
  </si>
  <si>
    <t>Public Sector Banks</t>
  </si>
  <si>
    <t>J&amp;K Bank</t>
  </si>
  <si>
    <t>ICICI Bank</t>
  </si>
  <si>
    <t>HDFC Bank</t>
  </si>
  <si>
    <t>Federal Bank</t>
  </si>
  <si>
    <t>Axis Bank</t>
  </si>
  <si>
    <t>Yes Bank</t>
  </si>
  <si>
    <t>Indus Ind Bank</t>
  </si>
  <si>
    <t>South Indian Bank</t>
  </si>
  <si>
    <t>Kotak Mahindra Bank</t>
  </si>
  <si>
    <t>Private Sector Banks</t>
  </si>
  <si>
    <t>J&amp;K Grameen Bank</t>
  </si>
  <si>
    <t>Ellaquai Dehati Bank</t>
  </si>
  <si>
    <t>Regional Rural Banks</t>
  </si>
  <si>
    <t>Sub- Total (SCBs)</t>
  </si>
  <si>
    <t>Baramulla C.C. Bank</t>
  </si>
  <si>
    <t>Jammu C.C. Bank</t>
  </si>
  <si>
    <t>Anantnag C. C. Bank</t>
  </si>
  <si>
    <t>Citizen Coop. Bank</t>
  </si>
  <si>
    <t>JK State Coop. Bank</t>
  </si>
  <si>
    <t>DUCO Bank</t>
  </si>
  <si>
    <t>Kashmir Mer. Coop. Bank</t>
  </si>
  <si>
    <t>Urban Coop. Bank</t>
  </si>
  <si>
    <t>Bombay Mer. Coop. Bank</t>
  </si>
  <si>
    <t>Cooperative Banks</t>
  </si>
  <si>
    <t>Progress under Kissan Credit Card Scheme as at Quarter ended December 31, 2018</t>
  </si>
  <si>
    <t>Bandhan Bank</t>
  </si>
  <si>
    <t>Performance upto December 2018 (3 Quarters)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</si>
</sst>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_)"/>
  </numFmts>
  <fonts count="19" x14ac:knownFonts="1"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b/>
      <sz val="12"/>
      <name val="Arial Narrow"/>
      <family val="2"/>
    </font>
    <font>
      <b/>
      <sz val="14"/>
      <color theme="1"/>
      <name val="Arial Narrow"/>
      <family val="2"/>
    </font>
    <font>
      <b/>
      <sz val="10"/>
      <color theme="1"/>
      <name val="Arial"/>
      <family val="2"/>
    </font>
    <font>
      <b/>
      <sz val="11"/>
      <color theme="1"/>
      <name val="Arial Narrow"/>
      <family val="2"/>
    </font>
    <font>
      <b/>
      <sz val="12"/>
      <color rgb="FFFF0000"/>
      <name val="Arial Narrow"/>
      <family val="2"/>
    </font>
    <font>
      <sz val="10"/>
      <name val="Arial"/>
      <family val="2"/>
    </font>
    <font>
      <b/>
      <sz val="11"/>
      <name val="Arial"/>
      <family val="2"/>
    </font>
    <font>
      <sz val="11"/>
      <color rgb="FFFF0000"/>
      <name val="Calibri"/>
      <family val="2"/>
      <scheme val="minor"/>
    </font>
    <font>
      <sz val="11"/>
      <color indexed="8"/>
      <name val="Arial"/>
      <family val="2"/>
    </font>
    <font>
      <sz val="11"/>
      <color indexed="8"/>
      <name val="Calibri"/>
      <family val="2"/>
    </font>
    <font>
      <b/>
      <sz val="16"/>
      <name val="Arial Narrow"/>
      <family val="2"/>
    </font>
    <font>
      <sz val="11"/>
      <name val="Calibri"/>
      <family val="2"/>
      <scheme val="minor"/>
    </font>
    <font>
      <b/>
      <sz val="14"/>
      <color theme="1"/>
      <name val="Arial"/>
      <family val="2"/>
    </font>
    <font>
      <b/>
      <u/>
      <sz val="16"/>
      <name val="Arial"/>
      <family val="2"/>
    </font>
    <font>
      <b/>
      <u/>
      <sz val="18"/>
      <color theme="1"/>
      <name val="Arial"/>
      <family val="2"/>
    </font>
    <font>
      <sz val="16"/>
      <name val="Arial Narrow"/>
      <family val="2"/>
    </font>
    <font>
      <b/>
      <i/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theme="1"/>
      </left>
      <right style="medium">
        <color theme="1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7" fillId="0" borderId="0"/>
    <xf numFmtId="0" fontId="10" fillId="0" borderId="0"/>
    <xf numFmtId="0" fontId="7" fillId="0" borderId="0"/>
    <xf numFmtId="0" fontId="11" fillId="0" borderId="0"/>
    <xf numFmtId="0" fontId="7" fillId="3" borderId="13" applyNumberFormat="0" applyAlignment="0" applyProtection="0"/>
  </cellStyleXfs>
  <cellXfs count="65">
    <xf numFmtId="0" fontId="0" fillId="0" borderId="0" xfId="0"/>
    <xf numFmtId="0" fontId="0" fillId="2" borderId="0" xfId="0" applyFill="1"/>
    <xf numFmtId="164" fontId="2" fillId="2" borderId="1" xfId="0" applyNumberFormat="1" applyFont="1" applyFill="1" applyBorder="1" applyAlignment="1" applyProtection="1">
      <alignment horizontal="left" vertical="center"/>
      <protection hidden="1"/>
    </xf>
    <xf numFmtId="0" fontId="1" fillId="2" borderId="1" xfId="0" applyFont="1" applyFill="1" applyBorder="1" applyAlignment="1" applyProtection="1">
      <alignment horizontal="center" vertical="center"/>
      <protection hidden="1"/>
    </xf>
    <xf numFmtId="0" fontId="0" fillId="2" borderId="0" xfId="0" applyFill="1" applyAlignment="1">
      <alignment vertical="center"/>
    </xf>
    <xf numFmtId="0" fontId="5" fillId="2" borderId="12" xfId="0" applyFont="1" applyFill="1" applyBorder="1" applyAlignment="1" applyProtection="1">
      <alignment vertical="center"/>
      <protection hidden="1"/>
    </xf>
    <xf numFmtId="0" fontId="8" fillId="2" borderId="10" xfId="1" applyFont="1" applyFill="1" applyBorder="1" applyAlignment="1" applyProtection="1">
      <alignment horizontal="center" vertical="center"/>
      <protection locked="0"/>
    </xf>
    <xf numFmtId="0" fontId="8" fillId="2" borderId="11" xfId="1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 applyProtection="1">
      <alignment horizontal="center" vertical="center"/>
      <protection hidden="1"/>
    </xf>
    <xf numFmtId="0" fontId="1" fillId="2" borderId="8" xfId="0" applyFont="1" applyFill="1" applyBorder="1" applyAlignment="1" applyProtection="1">
      <alignment horizontal="center" vertical="center"/>
      <protection hidden="1"/>
    </xf>
    <xf numFmtId="2" fontId="1" fillId="2" borderId="7" xfId="0" applyNumberFormat="1" applyFont="1" applyFill="1" applyBorder="1" applyAlignment="1" applyProtection="1">
      <alignment horizontal="center" vertical="center"/>
      <protection hidden="1"/>
    </xf>
    <xf numFmtId="0" fontId="1" fillId="2" borderId="6" xfId="0" applyFont="1" applyFill="1" applyBorder="1" applyAlignment="1" applyProtection="1">
      <alignment vertical="center"/>
      <protection locked="0"/>
    </xf>
    <xf numFmtId="0" fontId="1" fillId="2" borderId="0" xfId="0" applyFont="1" applyFill="1" applyBorder="1" applyAlignment="1" applyProtection="1">
      <alignment vertical="center"/>
      <protection locked="0"/>
    </xf>
    <xf numFmtId="0" fontId="9" fillId="2" borderId="0" xfId="0" applyFont="1" applyFill="1"/>
    <xf numFmtId="0" fontId="13" fillId="2" borderId="0" xfId="0" applyFont="1" applyFill="1"/>
    <xf numFmtId="0" fontId="12" fillId="2" borderId="0" xfId="0" applyFont="1" applyFill="1" applyBorder="1" applyAlignment="1" applyProtection="1">
      <alignment vertical="center" wrapText="1"/>
      <protection locked="0"/>
    </xf>
    <xf numFmtId="0" fontId="17" fillId="2" borderId="12" xfId="0" applyFont="1" applyFill="1" applyBorder="1" applyAlignment="1" applyProtection="1">
      <alignment horizontal="center" vertical="center"/>
      <protection hidden="1"/>
    </xf>
    <xf numFmtId="164" fontId="17" fillId="2" borderId="12" xfId="0" applyNumberFormat="1" applyFont="1" applyFill="1" applyBorder="1" applyAlignment="1" applyProtection="1">
      <alignment horizontal="left" vertical="center"/>
      <protection hidden="1"/>
    </xf>
    <xf numFmtId="2" fontId="17" fillId="2" borderId="12" xfId="0" applyNumberFormat="1" applyFont="1" applyFill="1" applyBorder="1" applyAlignment="1" applyProtection="1">
      <alignment horizontal="center" vertical="center"/>
      <protection hidden="1"/>
    </xf>
    <xf numFmtId="1" fontId="17" fillId="2" borderId="12" xfId="0" applyNumberFormat="1" applyFont="1" applyFill="1" applyBorder="1" applyAlignment="1" applyProtection="1">
      <alignment horizontal="center" vertical="center"/>
      <protection hidden="1"/>
    </xf>
    <xf numFmtId="2" fontId="12" fillId="4" borderId="12" xfId="0" applyNumberFormat="1" applyFont="1" applyFill="1" applyBorder="1" applyAlignment="1" applyProtection="1">
      <alignment horizontal="center" vertical="center"/>
      <protection hidden="1"/>
    </xf>
    <xf numFmtId="1" fontId="12" fillId="4" borderId="12" xfId="0" applyNumberFormat="1" applyFont="1" applyFill="1" applyBorder="1" applyAlignment="1" applyProtection="1">
      <alignment horizontal="center" vertical="center"/>
      <protection hidden="1"/>
    </xf>
    <xf numFmtId="164" fontId="12" fillId="4" borderId="12" xfId="0" applyNumberFormat="1" applyFont="1" applyFill="1" applyBorder="1" applyAlignment="1" applyProtection="1">
      <alignment horizontal="center" vertical="center"/>
      <protection hidden="1"/>
    </xf>
    <xf numFmtId="0" fontId="12" fillId="2" borderId="12" xfId="0" applyFont="1" applyFill="1" applyBorder="1" applyAlignment="1" applyProtection="1">
      <alignment horizontal="center" vertical="center" wrapText="1"/>
      <protection hidden="1"/>
    </xf>
    <xf numFmtId="0" fontId="12" fillId="2" borderId="12" xfId="0" applyFont="1" applyFill="1" applyBorder="1" applyAlignment="1">
      <alignment horizontal="center" vertical="center"/>
    </xf>
    <xf numFmtId="0" fontId="12" fillId="4" borderId="12" xfId="0" applyFont="1" applyFill="1" applyBorder="1" applyAlignment="1" applyProtection="1">
      <alignment horizontal="center" vertical="center"/>
      <protection hidden="1"/>
    </xf>
    <xf numFmtId="1" fontId="17" fillId="2" borderId="16" xfId="0" applyNumberFormat="1" applyFont="1" applyFill="1" applyBorder="1" applyAlignment="1" applyProtection="1">
      <alignment horizontal="center" vertical="center"/>
      <protection hidden="1"/>
    </xf>
    <xf numFmtId="1" fontId="12" fillId="4" borderId="16" xfId="0" applyNumberFormat="1" applyFont="1" applyFill="1" applyBorder="1" applyAlignment="1" applyProtection="1">
      <alignment horizontal="center" vertical="center"/>
      <protection hidden="1"/>
    </xf>
    <xf numFmtId="0" fontId="17" fillId="2" borderId="19" xfId="0" applyFont="1" applyFill="1" applyBorder="1" applyAlignment="1" applyProtection="1">
      <alignment horizontal="center" vertical="center"/>
      <protection hidden="1"/>
    </xf>
    <xf numFmtId="164" fontId="12" fillId="4" borderId="21" xfId="0" applyNumberFormat="1" applyFont="1" applyFill="1" applyBorder="1" applyAlignment="1" applyProtection="1">
      <alignment horizontal="center" vertical="center"/>
      <protection hidden="1"/>
    </xf>
    <xf numFmtId="2" fontId="12" fillId="4" borderId="21" xfId="0" applyNumberFormat="1" applyFont="1" applyFill="1" applyBorder="1" applyAlignment="1" applyProtection="1">
      <alignment horizontal="center" vertical="center"/>
      <protection hidden="1"/>
    </xf>
    <xf numFmtId="1" fontId="12" fillId="4" borderId="21" xfId="0" applyNumberFormat="1" applyFont="1" applyFill="1" applyBorder="1" applyAlignment="1" applyProtection="1">
      <alignment horizontal="center" vertical="center"/>
      <protection hidden="1"/>
    </xf>
    <xf numFmtId="0" fontId="12" fillId="2" borderId="12" xfId="0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2" fillId="2" borderId="16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 applyProtection="1">
      <alignment horizontal="center" vertical="center" wrapText="1"/>
      <protection locked="0"/>
    </xf>
    <xf numFmtId="0" fontId="16" fillId="2" borderId="0" xfId="0" applyFont="1" applyFill="1" applyAlignment="1">
      <alignment horizontal="center" vertical="center"/>
    </xf>
    <xf numFmtId="0" fontId="14" fillId="2" borderId="0" xfId="0" applyFont="1" applyFill="1" applyBorder="1" applyAlignment="1">
      <alignment horizontal="center"/>
    </xf>
    <xf numFmtId="0" fontId="14" fillId="2" borderId="14" xfId="0" applyFont="1" applyFill="1" applyBorder="1" applyAlignment="1">
      <alignment horizontal="center"/>
    </xf>
    <xf numFmtId="0" fontId="12" fillId="4" borderId="20" xfId="0" applyFont="1" applyFill="1" applyBorder="1" applyAlignment="1" applyProtection="1">
      <alignment horizontal="center" vertical="center"/>
      <protection hidden="1"/>
    </xf>
    <xf numFmtId="0" fontId="12" fillId="4" borderId="21" xfId="0" applyFont="1" applyFill="1" applyBorder="1" applyAlignment="1" applyProtection="1">
      <alignment horizontal="center" vertical="center"/>
      <protection hidden="1"/>
    </xf>
    <xf numFmtId="0" fontId="12" fillId="4" borderId="19" xfId="0" applyFont="1" applyFill="1" applyBorder="1" applyAlignment="1" applyProtection="1">
      <alignment horizontal="center" vertical="center"/>
      <protection hidden="1"/>
    </xf>
    <xf numFmtId="0" fontId="12" fillId="4" borderId="12" xfId="0" applyFont="1" applyFill="1" applyBorder="1" applyAlignment="1" applyProtection="1">
      <alignment horizontal="center" vertical="center"/>
      <protection hidden="1"/>
    </xf>
    <xf numFmtId="0" fontId="12" fillId="2" borderId="18" xfId="0" applyFont="1" applyFill="1" applyBorder="1" applyAlignment="1" applyProtection="1">
      <alignment horizontal="center" vertical="center"/>
      <protection hidden="1"/>
    </xf>
    <xf numFmtId="0" fontId="12" fillId="2" borderId="12" xfId="0" applyFont="1" applyFill="1" applyBorder="1" applyAlignment="1" applyProtection="1">
      <alignment horizontal="center" vertical="center"/>
      <protection hidden="1"/>
    </xf>
    <xf numFmtId="0" fontId="12" fillId="2" borderId="17" xfId="0" applyFont="1" applyFill="1" applyBorder="1" applyAlignment="1" applyProtection="1">
      <alignment horizontal="center" vertical="center" wrapText="1"/>
      <protection hidden="1"/>
    </xf>
    <xf numFmtId="0" fontId="12" fillId="2" borderId="19" xfId="0" applyFont="1" applyFill="1" applyBorder="1" applyAlignment="1" applyProtection="1">
      <alignment horizontal="center" vertical="center" wrapText="1"/>
      <protection hidden="1"/>
    </xf>
    <xf numFmtId="0" fontId="12" fillId="2" borderId="18" xfId="0" applyFont="1" applyFill="1" applyBorder="1" applyAlignment="1" applyProtection="1">
      <alignment horizontal="center" vertical="center" wrapText="1"/>
      <protection hidden="1"/>
    </xf>
    <xf numFmtId="0" fontId="12" fillId="2" borderId="12" xfId="0" applyFont="1" applyFill="1" applyBorder="1" applyAlignment="1" applyProtection="1">
      <alignment horizontal="center" vertical="center" wrapText="1"/>
      <protection hidden="1"/>
    </xf>
    <xf numFmtId="0" fontId="18" fillId="2" borderId="0" xfId="0" applyFont="1" applyFill="1" applyBorder="1" applyAlignment="1" applyProtection="1">
      <alignment horizontal="right" vertical="center"/>
      <protection locked="0"/>
    </xf>
    <xf numFmtId="0" fontId="18" fillId="2" borderId="15" xfId="0" applyFont="1" applyFill="1" applyBorder="1" applyAlignment="1" applyProtection="1">
      <alignment horizontal="right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hidden="1"/>
    </xf>
    <xf numFmtId="0" fontId="3" fillId="2" borderId="5" xfId="0" applyFont="1" applyFill="1" applyBorder="1" applyAlignment="1" applyProtection="1">
      <alignment horizontal="center" vertical="center"/>
      <protection hidden="1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right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hidden="1"/>
    </xf>
    <xf numFmtId="0" fontId="1" fillId="2" borderId="9" xfId="0" applyFont="1" applyFill="1" applyBorder="1" applyAlignment="1" applyProtection="1">
      <alignment horizontal="center" vertical="center"/>
      <protection hidden="1"/>
    </xf>
    <xf numFmtId="0" fontId="1" fillId="2" borderId="3" xfId="0" applyFont="1" applyFill="1" applyBorder="1" applyAlignment="1" applyProtection="1">
      <alignment horizontal="center" vertical="center"/>
      <protection hidden="1"/>
    </xf>
    <xf numFmtId="0" fontId="1" fillId="2" borderId="12" xfId="0" applyFont="1" applyFill="1" applyBorder="1" applyAlignment="1" applyProtection="1">
      <alignment horizontal="center" vertical="center" wrapText="1"/>
      <protection hidden="1"/>
    </xf>
    <xf numFmtId="0" fontId="1" fillId="2" borderId="6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alignment horizontal="center" vertical="center"/>
      <protection locked="0"/>
    </xf>
  </cellXfs>
  <cellStyles count="6">
    <cellStyle name="Normal" xfId="0" builtinId="0"/>
    <cellStyle name="Normal 2" xfId="1"/>
    <cellStyle name="Normal 3" xfId="3"/>
    <cellStyle name="Normal 4" xfId="4"/>
    <cellStyle name="Normal 5" xfId="2"/>
    <cellStyle name="Note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1:K57"/>
  <sheetViews>
    <sheetView tabSelected="1" view="pageBreakPreview" zoomScale="90" zoomScaleNormal="87" zoomScaleSheetLayoutView="90" workbookViewId="0">
      <selection activeCell="D4" sqref="D4:G5"/>
    </sheetView>
  </sheetViews>
  <sheetFormatPr defaultRowHeight="15" x14ac:dyDescent="0.25"/>
  <cols>
    <col min="1" max="1" width="1.140625" style="1" customWidth="1"/>
    <col min="2" max="2" width="5.7109375" style="1" customWidth="1"/>
    <col min="3" max="3" width="34.140625" style="13" customWidth="1"/>
    <col min="4" max="7" width="19" style="1" customWidth="1"/>
    <col min="8" max="8" width="26.42578125" style="1" customWidth="1"/>
    <col min="9" max="9" width="13.7109375" style="1" hidden="1" customWidth="1"/>
    <col min="10" max="10" width="10.85546875" style="1" hidden="1" customWidth="1"/>
    <col min="11" max="11" width="12.28515625" style="1" hidden="1" customWidth="1"/>
    <col min="12" max="16384" width="9.140625" style="1"/>
  </cols>
  <sheetData>
    <row r="1" spans="2:11" ht="24" customHeight="1" x14ac:dyDescent="0.25"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2:11" s="15" customFormat="1" ht="27" customHeight="1" x14ac:dyDescent="0.25">
      <c r="B2" s="36" t="s">
        <v>94</v>
      </c>
      <c r="C2" s="36"/>
      <c r="D2" s="36"/>
      <c r="E2" s="36"/>
      <c r="F2" s="36"/>
      <c r="G2" s="36"/>
      <c r="H2" s="36"/>
      <c r="I2" s="36"/>
      <c r="J2" s="36"/>
      <c r="K2" s="36"/>
    </row>
    <row r="3" spans="2:11" ht="20.25" customHeight="1" thickBot="1" x14ac:dyDescent="0.3">
      <c r="B3" s="14"/>
      <c r="C3" s="14"/>
      <c r="D3" s="14"/>
      <c r="E3" s="14"/>
      <c r="F3" s="14"/>
      <c r="G3" s="50" t="s">
        <v>37</v>
      </c>
      <c r="H3" s="50"/>
      <c r="I3" s="51"/>
      <c r="J3" s="51"/>
      <c r="K3" s="51"/>
    </row>
    <row r="4" spans="2:11" ht="24" customHeight="1" x14ac:dyDescent="0.25">
      <c r="B4" s="46" t="s">
        <v>39</v>
      </c>
      <c r="C4" s="44" t="s">
        <v>38</v>
      </c>
      <c r="D4" s="48" t="s">
        <v>96</v>
      </c>
      <c r="E4" s="48"/>
      <c r="F4" s="48"/>
      <c r="G4" s="48"/>
      <c r="H4" s="33" t="s">
        <v>44</v>
      </c>
      <c r="I4" s="35" t="s">
        <v>45</v>
      </c>
      <c r="J4" s="32" t="s">
        <v>46</v>
      </c>
      <c r="K4" s="32"/>
    </row>
    <row r="5" spans="2:11" ht="11.25" customHeight="1" x14ac:dyDescent="0.25">
      <c r="B5" s="47"/>
      <c r="C5" s="45"/>
      <c r="D5" s="49"/>
      <c r="E5" s="49"/>
      <c r="F5" s="49"/>
      <c r="G5" s="49"/>
      <c r="H5" s="34"/>
      <c r="I5" s="35"/>
      <c r="J5" s="32" t="s">
        <v>47</v>
      </c>
      <c r="K5" s="32" t="s">
        <v>32</v>
      </c>
    </row>
    <row r="6" spans="2:11" ht="22.5" customHeight="1" x14ac:dyDescent="0.25">
      <c r="B6" s="47"/>
      <c r="C6" s="45"/>
      <c r="D6" s="49" t="s">
        <v>40</v>
      </c>
      <c r="E6" s="49"/>
      <c r="F6" s="32" t="s">
        <v>41</v>
      </c>
      <c r="G6" s="32"/>
      <c r="H6" s="34"/>
      <c r="I6" s="35"/>
      <c r="J6" s="32"/>
      <c r="K6" s="32"/>
    </row>
    <row r="7" spans="2:11" ht="72.75" customHeight="1" x14ac:dyDescent="0.25">
      <c r="B7" s="47"/>
      <c r="C7" s="45"/>
      <c r="D7" s="23" t="s">
        <v>42</v>
      </c>
      <c r="E7" s="23" t="s">
        <v>43</v>
      </c>
      <c r="F7" s="23" t="s">
        <v>42</v>
      </c>
      <c r="G7" s="24" t="s">
        <v>32</v>
      </c>
      <c r="H7" s="34"/>
      <c r="I7" s="35"/>
      <c r="J7" s="32"/>
      <c r="K7" s="32"/>
    </row>
    <row r="8" spans="2:11" s="4" customFormat="1" ht="24" customHeight="1" x14ac:dyDescent="0.25">
      <c r="B8" s="28">
        <v>1</v>
      </c>
      <c r="C8" s="17" t="s">
        <v>48</v>
      </c>
      <c r="D8" s="16">
        <v>27291</v>
      </c>
      <c r="E8" s="18">
        <v>257.5</v>
      </c>
      <c r="F8" s="19">
        <v>12776</v>
      </c>
      <c r="G8" s="18">
        <v>189.08</v>
      </c>
      <c r="H8" s="19">
        <v>163934</v>
      </c>
      <c r="I8" s="26">
        <v>138314.20000000001</v>
      </c>
      <c r="J8" s="19">
        <v>441</v>
      </c>
      <c r="K8" s="18">
        <v>527</v>
      </c>
    </row>
    <row r="9" spans="2:11" s="4" customFormat="1" ht="24" customHeight="1" x14ac:dyDescent="0.25">
      <c r="B9" s="28">
        <v>2</v>
      </c>
      <c r="C9" s="17" t="s">
        <v>49</v>
      </c>
      <c r="D9" s="16">
        <v>215</v>
      </c>
      <c r="E9" s="18">
        <v>3.6244999999999998</v>
      </c>
      <c r="F9" s="19">
        <v>201</v>
      </c>
      <c r="G9" s="18">
        <v>2.6456999999999997</v>
      </c>
      <c r="H9" s="19">
        <v>41242</v>
      </c>
      <c r="I9" s="26">
        <v>14850</v>
      </c>
      <c r="J9" s="19">
        <v>0</v>
      </c>
      <c r="K9" s="18">
        <v>0</v>
      </c>
    </row>
    <row r="10" spans="2:11" s="4" customFormat="1" ht="24" customHeight="1" x14ac:dyDescent="0.25">
      <c r="B10" s="28">
        <v>3</v>
      </c>
      <c r="C10" s="17" t="s">
        <v>50</v>
      </c>
      <c r="D10" s="16">
        <v>9</v>
      </c>
      <c r="E10" s="18">
        <v>8.2899999999999988E-2</v>
      </c>
      <c r="F10" s="19">
        <v>9</v>
      </c>
      <c r="G10" s="18">
        <v>8.2899999999999988E-2</v>
      </c>
      <c r="H10" s="19">
        <v>263</v>
      </c>
      <c r="I10" s="26">
        <v>201</v>
      </c>
      <c r="J10" s="19">
        <v>4</v>
      </c>
      <c r="K10" s="18">
        <v>14</v>
      </c>
    </row>
    <row r="11" spans="2:11" s="4" customFormat="1" ht="24" customHeight="1" x14ac:dyDescent="0.25">
      <c r="B11" s="28">
        <v>4</v>
      </c>
      <c r="C11" s="17" t="s">
        <v>51</v>
      </c>
      <c r="D11" s="16">
        <v>46</v>
      </c>
      <c r="E11" s="18">
        <v>0.71</v>
      </c>
      <c r="F11" s="19">
        <v>46</v>
      </c>
      <c r="G11" s="18">
        <v>0.71</v>
      </c>
      <c r="H11" s="19">
        <v>2117</v>
      </c>
      <c r="I11" s="26">
        <v>2117</v>
      </c>
      <c r="J11" s="19">
        <v>3</v>
      </c>
      <c r="K11" s="18">
        <v>15.67</v>
      </c>
    </row>
    <row r="12" spans="2:11" s="4" customFormat="1" ht="24" customHeight="1" x14ac:dyDescent="0.25">
      <c r="B12" s="28">
        <v>5</v>
      </c>
      <c r="C12" s="17" t="s">
        <v>52</v>
      </c>
      <c r="D12" s="16">
        <v>45</v>
      </c>
      <c r="E12" s="18">
        <v>0.56000000000000005</v>
      </c>
      <c r="F12" s="19">
        <v>146</v>
      </c>
      <c r="G12" s="18">
        <v>1.6975</v>
      </c>
      <c r="H12" s="19">
        <v>280</v>
      </c>
      <c r="I12" s="26">
        <v>219</v>
      </c>
      <c r="J12" s="19">
        <v>19</v>
      </c>
      <c r="K12" s="18">
        <v>102.27</v>
      </c>
    </row>
    <row r="13" spans="2:11" s="4" customFormat="1" ht="24" customHeight="1" x14ac:dyDescent="0.25">
      <c r="B13" s="28">
        <v>6</v>
      </c>
      <c r="C13" s="17" t="s">
        <v>53</v>
      </c>
      <c r="D13" s="16">
        <v>0</v>
      </c>
      <c r="E13" s="18">
        <v>0</v>
      </c>
      <c r="F13" s="19">
        <v>0</v>
      </c>
      <c r="G13" s="18">
        <v>0</v>
      </c>
      <c r="H13" s="19">
        <v>566</v>
      </c>
      <c r="I13" s="26">
        <v>566</v>
      </c>
      <c r="J13" s="19">
        <v>0</v>
      </c>
      <c r="K13" s="18">
        <v>0</v>
      </c>
    </row>
    <row r="14" spans="2:11" s="4" customFormat="1" ht="24" customHeight="1" x14ac:dyDescent="0.25">
      <c r="B14" s="28">
        <v>7</v>
      </c>
      <c r="C14" s="17" t="s">
        <v>54</v>
      </c>
      <c r="D14" s="16">
        <v>0</v>
      </c>
      <c r="E14" s="18">
        <v>0</v>
      </c>
      <c r="F14" s="19">
        <v>0</v>
      </c>
      <c r="G14" s="18">
        <v>0</v>
      </c>
      <c r="H14" s="19">
        <v>0</v>
      </c>
      <c r="I14" s="26">
        <v>0</v>
      </c>
      <c r="J14" s="19">
        <v>0</v>
      </c>
      <c r="K14" s="18">
        <v>0</v>
      </c>
    </row>
    <row r="15" spans="2:11" s="4" customFormat="1" ht="24" customHeight="1" x14ac:dyDescent="0.25">
      <c r="B15" s="28">
        <v>8</v>
      </c>
      <c r="C15" s="17" t="s">
        <v>55</v>
      </c>
      <c r="D15" s="16">
        <v>24</v>
      </c>
      <c r="E15" s="18">
        <v>9.3000000000000013E-2</v>
      </c>
      <c r="F15" s="19">
        <v>16</v>
      </c>
      <c r="G15" s="18">
        <v>5.1399999999999994E-2</v>
      </c>
      <c r="H15" s="19">
        <v>28</v>
      </c>
      <c r="I15" s="26">
        <v>5</v>
      </c>
      <c r="J15" s="19">
        <v>2</v>
      </c>
      <c r="K15" s="18">
        <v>0.21</v>
      </c>
    </row>
    <row r="16" spans="2:11" s="4" customFormat="1" ht="24" customHeight="1" x14ac:dyDescent="0.25">
      <c r="B16" s="28">
        <v>9</v>
      </c>
      <c r="C16" s="17" t="s">
        <v>56</v>
      </c>
      <c r="D16" s="16">
        <v>2</v>
      </c>
      <c r="E16" s="18">
        <v>9.3999999999999986E-3</v>
      </c>
      <c r="F16" s="19">
        <v>2</v>
      </c>
      <c r="G16" s="18">
        <v>9.3999999999999986E-3</v>
      </c>
      <c r="H16" s="19">
        <v>2</v>
      </c>
      <c r="I16" s="26">
        <v>2</v>
      </c>
      <c r="J16" s="19">
        <v>0</v>
      </c>
      <c r="K16" s="18">
        <v>0</v>
      </c>
    </row>
    <row r="17" spans="2:11" s="4" customFormat="1" ht="24" customHeight="1" x14ac:dyDescent="0.25">
      <c r="B17" s="28">
        <v>10</v>
      </c>
      <c r="C17" s="17" t="s">
        <v>57</v>
      </c>
      <c r="D17" s="16">
        <v>9</v>
      </c>
      <c r="E17" s="18">
        <v>0.1</v>
      </c>
      <c r="F17" s="19">
        <v>9</v>
      </c>
      <c r="G17" s="18">
        <v>0.1</v>
      </c>
      <c r="H17" s="19">
        <v>9</v>
      </c>
      <c r="I17" s="26">
        <v>9</v>
      </c>
      <c r="J17" s="19">
        <v>0</v>
      </c>
      <c r="K17" s="18">
        <v>0</v>
      </c>
    </row>
    <row r="18" spans="2:11" s="4" customFormat="1" ht="24" customHeight="1" x14ac:dyDescent="0.25">
      <c r="B18" s="28">
        <v>11</v>
      </c>
      <c r="C18" s="17" t="s">
        <v>58</v>
      </c>
      <c r="D18" s="16">
        <v>0</v>
      </c>
      <c r="E18" s="18">
        <v>0</v>
      </c>
      <c r="F18" s="19">
        <v>0</v>
      </c>
      <c r="G18" s="18">
        <v>0</v>
      </c>
      <c r="H18" s="19">
        <v>1042</v>
      </c>
      <c r="I18" s="26">
        <v>1042</v>
      </c>
      <c r="J18" s="19">
        <v>15</v>
      </c>
      <c r="K18" s="18">
        <v>25.15</v>
      </c>
    </row>
    <row r="19" spans="2:11" s="4" customFormat="1" ht="24" customHeight="1" x14ac:dyDescent="0.25">
      <c r="B19" s="28">
        <v>12</v>
      </c>
      <c r="C19" s="17" t="s">
        <v>59</v>
      </c>
      <c r="D19" s="16">
        <v>3</v>
      </c>
      <c r="E19" s="18">
        <v>1.32E-2</v>
      </c>
      <c r="F19" s="19">
        <v>3</v>
      </c>
      <c r="G19" s="18">
        <v>1.32E-2</v>
      </c>
      <c r="H19" s="19">
        <v>18</v>
      </c>
      <c r="I19" s="26">
        <v>0</v>
      </c>
      <c r="J19" s="19">
        <v>0</v>
      </c>
      <c r="K19" s="18">
        <v>0</v>
      </c>
    </row>
    <row r="20" spans="2:11" s="4" customFormat="1" ht="24" customHeight="1" x14ac:dyDescent="0.25">
      <c r="B20" s="28">
        <v>13</v>
      </c>
      <c r="C20" s="17" t="s">
        <v>60</v>
      </c>
      <c r="D20" s="16">
        <v>0</v>
      </c>
      <c r="E20" s="18">
        <v>0</v>
      </c>
      <c r="F20" s="19">
        <v>0</v>
      </c>
      <c r="G20" s="18">
        <v>0</v>
      </c>
      <c r="H20" s="19">
        <v>0</v>
      </c>
      <c r="I20" s="26">
        <v>0</v>
      </c>
      <c r="J20" s="19">
        <v>0</v>
      </c>
      <c r="K20" s="18">
        <v>0</v>
      </c>
    </row>
    <row r="21" spans="2:11" s="4" customFormat="1" ht="24" customHeight="1" x14ac:dyDescent="0.25">
      <c r="B21" s="28">
        <v>14</v>
      </c>
      <c r="C21" s="17" t="s">
        <v>61</v>
      </c>
      <c r="D21" s="16">
        <v>0</v>
      </c>
      <c r="E21" s="18">
        <v>0</v>
      </c>
      <c r="F21" s="19">
        <v>0</v>
      </c>
      <c r="G21" s="18">
        <v>0</v>
      </c>
      <c r="H21" s="19">
        <v>0</v>
      </c>
      <c r="I21" s="26">
        <v>0</v>
      </c>
      <c r="J21" s="19">
        <v>0</v>
      </c>
      <c r="K21" s="18">
        <v>0</v>
      </c>
    </row>
    <row r="22" spans="2:11" s="4" customFormat="1" ht="24" customHeight="1" x14ac:dyDescent="0.25">
      <c r="B22" s="28">
        <v>15</v>
      </c>
      <c r="C22" s="17" t="s">
        <v>62</v>
      </c>
      <c r="D22" s="16">
        <v>0</v>
      </c>
      <c r="E22" s="18">
        <v>0</v>
      </c>
      <c r="F22" s="19">
        <v>0</v>
      </c>
      <c r="G22" s="18">
        <v>0</v>
      </c>
      <c r="H22" s="19">
        <v>0</v>
      </c>
      <c r="I22" s="26">
        <v>0</v>
      </c>
      <c r="J22" s="19">
        <v>0</v>
      </c>
      <c r="K22" s="18">
        <v>0</v>
      </c>
    </row>
    <row r="23" spans="2:11" s="4" customFormat="1" ht="24" customHeight="1" x14ac:dyDescent="0.25">
      <c r="B23" s="28">
        <v>16</v>
      </c>
      <c r="C23" s="17" t="s">
        <v>63</v>
      </c>
      <c r="D23" s="16">
        <v>0</v>
      </c>
      <c r="E23" s="18">
        <v>0</v>
      </c>
      <c r="F23" s="19">
        <v>0</v>
      </c>
      <c r="G23" s="18">
        <v>0</v>
      </c>
      <c r="H23" s="19">
        <v>0</v>
      </c>
      <c r="I23" s="26">
        <v>0</v>
      </c>
      <c r="J23" s="19">
        <v>0</v>
      </c>
      <c r="K23" s="18">
        <v>0</v>
      </c>
    </row>
    <row r="24" spans="2:11" s="4" customFormat="1" ht="24" customHeight="1" x14ac:dyDescent="0.25">
      <c r="B24" s="28">
        <v>17</v>
      </c>
      <c r="C24" s="17" t="s">
        <v>64</v>
      </c>
      <c r="D24" s="16">
        <v>0</v>
      </c>
      <c r="E24" s="18">
        <v>0</v>
      </c>
      <c r="F24" s="19">
        <v>0</v>
      </c>
      <c r="G24" s="18">
        <v>0</v>
      </c>
      <c r="H24" s="19">
        <v>0</v>
      </c>
      <c r="I24" s="26">
        <v>0</v>
      </c>
      <c r="J24" s="19">
        <v>0</v>
      </c>
      <c r="K24" s="18">
        <v>0</v>
      </c>
    </row>
    <row r="25" spans="2:11" s="4" customFormat="1" ht="24" customHeight="1" x14ac:dyDescent="0.25">
      <c r="B25" s="28">
        <v>18</v>
      </c>
      <c r="C25" s="17" t="s">
        <v>65</v>
      </c>
      <c r="D25" s="16">
        <v>3</v>
      </c>
      <c r="E25" s="18">
        <v>4.0599999999999997E-2</v>
      </c>
      <c r="F25" s="19">
        <v>3</v>
      </c>
      <c r="G25" s="18">
        <v>4.0599999999999997E-2</v>
      </c>
      <c r="H25" s="19">
        <v>141</v>
      </c>
      <c r="I25" s="26">
        <v>0</v>
      </c>
      <c r="J25" s="19">
        <v>2</v>
      </c>
      <c r="K25" s="18">
        <v>4.08</v>
      </c>
    </row>
    <row r="26" spans="2:11" s="4" customFormat="1" ht="24" customHeight="1" x14ac:dyDescent="0.25">
      <c r="B26" s="28">
        <v>19</v>
      </c>
      <c r="C26" s="17" t="s">
        <v>66</v>
      </c>
      <c r="D26" s="16">
        <v>0</v>
      </c>
      <c r="E26" s="18">
        <v>0</v>
      </c>
      <c r="F26" s="19">
        <v>0</v>
      </c>
      <c r="G26" s="18">
        <v>0</v>
      </c>
      <c r="H26" s="19">
        <v>4</v>
      </c>
      <c r="I26" s="26">
        <v>4</v>
      </c>
      <c r="J26" s="19">
        <v>0</v>
      </c>
      <c r="K26" s="18">
        <v>0</v>
      </c>
    </row>
    <row r="27" spans="2:11" s="4" customFormat="1" ht="24" customHeight="1" x14ac:dyDescent="0.25">
      <c r="B27" s="28">
        <v>20</v>
      </c>
      <c r="C27" s="17" t="s">
        <v>67</v>
      </c>
      <c r="D27" s="16">
        <v>6</v>
      </c>
      <c r="E27" s="18">
        <v>0.04</v>
      </c>
      <c r="F27" s="19">
        <v>6</v>
      </c>
      <c r="G27" s="18">
        <v>3.15E-2</v>
      </c>
      <c r="H27" s="19">
        <v>6</v>
      </c>
      <c r="I27" s="26">
        <v>6</v>
      </c>
      <c r="J27" s="19">
        <v>0</v>
      </c>
      <c r="K27" s="18">
        <v>0</v>
      </c>
    </row>
    <row r="28" spans="2:11" s="4" customFormat="1" ht="24" customHeight="1" x14ac:dyDescent="0.25">
      <c r="B28" s="28">
        <v>21</v>
      </c>
      <c r="C28" s="17" t="s">
        <v>68</v>
      </c>
      <c r="D28" s="16">
        <v>0</v>
      </c>
      <c r="E28" s="18">
        <v>0</v>
      </c>
      <c r="F28" s="19">
        <v>0</v>
      </c>
      <c r="G28" s="18">
        <v>0</v>
      </c>
      <c r="H28" s="19">
        <v>136</v>
      </c>
      <c r="I28" s="26">
        <v>0</v>
      </c>
      <c r="J28" s="19">
        <v>10</v>
      </c>
      <c r="K28" s="18">
        <v>7.06</v>
      </c>
    </row>
    <row r="29" spans="2:11" s="4" customFormat="1" ht="24" customHeight="1" x14ac:dyDescent="0.25">
      <c r="B29" s="42" t="s">
        <v>69</v>
      </c>
      <c r="C29" s="43"/>
      <c r="D29" s="25">
        <v>27653</v>
      </c>
      <c r="E29" s="20">
        <v>262.77360000000004</v>
      </c>
      <c r="F29" s="21">
        <v>13217</v>
      </c>
      <c r="G29" s="20">
        <v>194.46220000000002</v>
      </c>
      <c r="H29" s="21">
        <v>209788</v>
      </c>
      <c r="I29" s="27">
        <v>157335.20000000001</v>
      </c>
      <c r="J29" s="21">
        <v>496</v>
      </c>
      <c r="K29" s="20">
        <v>695.43999999999994</v>
      </c>
    </row>
    <row r="30" spans="2:11" s="4" customFormat="1" ht="24" customHeight="1" x14ac:dyDescent="0.25">
      <c r="B30" s="28">
        <v>22</v>
      </c>
      <c r="C30" s="17" t="s">
        <v>70</v>
      </c>
      <c r="D30" s="16">
        <v>25892</v>
      </c>
      <c r="E30" s="18">
        <v>367.9418</v>
      </c>
      <c r="F30" s="19">
        <v>25881</v>
      </c>
      <c r="G30" s="18">
        <v>367.69449999999995</v>
      </c>
      <c r="H30" s="19">
        <v>498022</v>
      </c>
      <c r="I30" s="26">
        <v>4329</v>
      </c>
      <c r="J30" s="19">
        <v>722</v>
      </c>
      <c r="K30" s="18">
        <v>652.72</v>
      </c>
    </row>
    <row r="31" spans="2:11" s="4" customFormat="1" ht="24" customHeight="1" x14ac:dyDescent="0.25">
      <c r="B31" s="28">
        <v>23</v>
      </c>
      <c r="C31" s="17" t="s">
        <v>71</v>
      </c>
      <c r="D31" s="16">
        <v>0</v>
      </c>
      <c r="E31" s="18">
        <v>0</v>
      </c>
      <c r="F31" s="19">
        <v>0</v>
      </c>
      <c r="G31" s="18">
        <v>0</v>
      </c>
      <c r="H31" s="19">
        <v>0</v>
      </c>
      <c r="I31" s="26">
        <v>0</v>
      </c>
      <c r="J31" s="19">
        <v>0</v>
      </c>
      <c r="K31" s="18">
        <v>0</v>
      </c>
    </row>
    <row r="32" spans="2:11" s="4" customFormat="1" ht="24" customHeight="1" x14ac:dyDescent="0.25">
      <c r="B32" s="28">
        <v>24</v>
      </c>
      <c r="C32" s="17" t="s">
        <v>72</v>
      </c>
      <c r="D32" s="16">
        <v>1781</v>
      </c>
      <c r="E32" s="18">
        <v>18.965</v>
      </c>
      <c r="F32" s="19">
        <v>1781</v>
      </c>
      <c r="G32" s="18">
        <v>18.965</v>
      </c>
      <c r="H32" s="19">
        <v>46399</v>
      </c>
      <c r="I32" s="26">
        <v>0</v>
      </c>
      <c r="J32" s="19">
        <v>372</v>
      </c>
      <c r="K32" s="18">
        <v>648.7138784</v>
      </c>
    </row>
    <row r="33" spans="2:11" s="4" customFormat="1" ht="24" customHeight="1" x14ac:dyDescent="0.25">
      <c r="B33" s="28">
        <v>25</v>
      </c>
      <c r="C33" s="17" t="s">
        <v>73</v>
      </c>
      <c r="D33" s="16">
        <v>0</v>
      </c>
      <c r="E33" s="18">
        <v>0</v>
      </c>
      <c r="F33" s="19">
        <v>0</v>
      </c>
      <c r="G33" s="18">
        <v>0</v>
      </c>
      <c r="H33" s="19">
        <v>0</v>
      </c>
      <c r="I33" s="26">
        <v>0</v>
      </c>
      <c r="J33" s="19">
        <v>0</v>
      </c>
      <c r="K33" s="18">
        <v>0</v>
      </c>
    </row>
    <row r="34" spans="2:11" s="4" customFormat="1" ht="24" customHeight="1" x14ac:dyDescent="0.25">
      <c r="B34" s="28">
        <v>26</v>
      </c>
      <c r="C34" s="17" t="s">
        <v>74</v>
      </c>
      <c r="D34" s="16">
        <v>0</v>
      </c>
      <c r="E34" s="18">
        <v>0</v>
      </c>
      <c r="F34" s="19">
        <v>0</v>
      </c>
      <c r="G34" s="18">
        <v>0</v>
      </c>
      <c r="H34" s="19">
        <v>67</v>
      </c>
      <c r="I34" s="26">
        <v>67</v>
      </c>
      <c r="J34" s="19">
        <v>0</v>
      </c>
      <c r="K34" s="18">
        <v>0</v>
      </c>
    </row>
    <row r="35" spans="2:11" s="4" customFormat="1" ht="24" customHeight="1" x14ac:dyDescent="0.25">
      <c r="B35" s="28">
        <v>27</v>
      </c>
      <c r="C35" s="17" t="s">
        <v>75</v>
      </c>
      <c r="D35" s="16">
        <v>0</v>
      </c>
      <c r="E35" s="18">
        <v>0</v>
      </c>
      <c r="F35" s="19">
        <v>0</v>
      </c>
      <c r="G35" s="18">
        <v>0</v>
      </c>
      <c r="H35" s="19">
        <v>0</v>
      </c>
      <c r="I35" s="26">
        <v>0</v>
      </c>
      <c r="J35" s="19">
        <v>0</v>
      </c>
      <c r="K35" s="18">
        <v>0</v>
      </c>
    </row>
    <row r="36" spans="2:11" s="4" customFormat="1" ht="24" customHeight="1" x14ac:dyDescent="0.25">
      <c r="B36" s="28">
        <v>28</v>
      </c>
      <c r="C36" s="17" t="s">
        <v>76</v>
      </c>
      <c r="D36" s="16">
        <v>0</v>
      </c>
      <c r="E36" s="18">
        <v>0</v>
      </c>
      <c r="F36" s="19">
        <v>0</v>
      </c>
      <c r="G36" s="18">
        <v>0</v>
      </c>
      <c r="H36" s="19">
        <v>0</v>
      </c>
      <c r="I36" s="26">
        <v>0</v>
      </c>
      <c r="J36" s="19">
        <v>0</v>
      </c>
      <c r="K36" s="18">
        <v>0</v>
      </c>
    </row>
    <row r="37" spans="2:11" s="4" customFormat="1" ht="24" customHeight="1" x14ac:dyDescent="0.25">
      <c r="B37" s="28">
        <v>29</v>
      </c>
      <c r="C37" s="17" t="s">
        <v>77</v>
      </c>
      <c r="D37" s="16">
        <v>0</v>
      </c>
      <c r="E37" s="18">
        <v>0</v>
      </c>
      <c r="F37" s="19">
        <v>0</v>
      </c>
      <c r="G37" s="18">
        <v>0</v>
      </c>
      <c r="H37" s="19">
        <v>0</v>
      </c>
      <c r="I37" s="26">
        <v>0</v>
      </c>
      <c r="J37" s="19">
        <v>0</v>
      </c>
      <c r="K37" s="18">
        <v>0</v>
      </c>
    </row>
    <row r="38" spans="2:11" s="4" customFormat="1" ht="24" customHeight="1" x14ac:dyDescent="0.25">
      <c r="B38" s="28">
        <v>30</v>
      </c>
      <c r="C38" s="17" t="s">
        <v>78</v>
      </c>
      <c r="D38" s="16">
        <v>0</v>
      </c>
      <c r="E38" s="18">
        <v>0</v>
      </c>
      <c r="F38" s="19">
        <v>0</v>
      </c>
      <c r="G38" s="18">
        <v>0</v>
      </c>
      <c r="H38" s="19">
        <v>0</v>
      </c>
      <c r="I38" s="26"/>
      <c r="J38" s="19"/>
      <c r="K38" s="18"/>
    </row>
    <row r="39" spans="2:11" s="4" customFormat="1" ht="24" customHeight="1" x14ac:dyDescent="0.25">
      <c r="B39" s="28">
        <v>31</v>
      </c>
      <c r="C39" s="17" t="s">
        <v>95</v>
      </c>
      <c r="D39" s="16">
        <v>0</v>
      </c>
      <c r="E39" s="18">
        <v>0</v>
      </c>
      <c r="F39" s="19">
        <v>0</v>
      </c>
      <c r="G39" s="18">
        <v>0</v>
      </c>
      <c r="H39" s="19">
        <v>0</v>
      </c>
      <c r="I39" s="26">
        <v>0</v>
      </c>
      <c r="J39" s="19">
        <v>0</v>
      </c>
      <c r="K39" s="18">
        <v>0</v>
      </c>
    </row>
    <row r="40" spans="2:11" s="4" customFormat="1" ht="24" customHeight="1" x14ac:dyDescent="0.25">
      <c r="B40" s="42" t="s">
        <v>79</v>
      </c>
      <c r="C40" s="43"/>
      <c r="D40" s="25">
        <v>27673</v>
      </c>
      <c r="E40" s="20">
        <v>386.90679999999998</v>
      </c>
      <c r="F40" s="21">
        <v>27662</v>
      </c>
      <c r="G40" s="20">
        <v>386.65949999999992</v>
      </c>
      <c r="H40" s="21">
        <v>544488</v>
      </c>
      <c r="I40" s="27">
        <v>4396</v>
      </c>
      <c r="J40" s="21">
        <v>1094</v>
      </c>
      <c r="K40" s="20">
        <v>1301.4338784000001</v>
      </c>
    </row>
    <row r="41" spans="2:11" s="4" customFormat="1" ht="24" customHeight="1" x14ac:dyDescent="0.25">
      <c r="B41" s="28">
        <v>32</v>
      </c>
      <c r="C41" s="17" t="s">
        <v>80</v>
      </c>
      <c r="D41" s="16">
        <v>31002</v>
      </c>
      <c r="E41" s="18">
        <v>152.27000000000001</v>
      </c>
      <c r="F41" s="19">
        <v>30630</v>
      </c>
      <c r="G41" s="18">
        <v>155.88999999999999</v>
      </c>
      <c r="H41" s="19">
        <v>190510</v>
      </c>
      <c r="I41" s="26">
        <v>43182</v>
      </c>
      <c r="J41" s="19">
        <v>3082</v>
      </c>
      <c r="K41" s="18">
        <v>3953</v>
      </c>
    </row>
    <row r="42" spans="2:11" s="4" customFormat="1" ht="24" customHeight="1" x14ac:dyDescent="0.25">
      <c r="B42" s="28">
        <v>33</v>
      </c>
      <c r="C42" s="17" t="s">
        <v>81</v>
      </c>
      <c r="D42" s="16">
        <v>9847</v>
      </c>
      <c r="E42" s="18">
        <v>128.97999999999999</v>
      </c>
      <c r="F42" s="19">
        <v>9847</v>
      </c>
      <c r="G42" s="18">
        <v>128.97999999999999</v>
      </c>
      <c r="H42" s="19">
        <v>68097</v>
      </c>
      <c r="I42" s="26">
        <v>16310</v>
      </c>
      <c r="J42" s="19">
        <v>634</v>
      </c>
      <c r="K42" s="18">
        <v>735.43</v>
      </c>
    </row>
    <row r="43" spans="2:11" s="4" customFormat="1" ht="24" customHeight="1" x14ac:dyDescent="0.25">
      <c r="B43" s="42" t="s">
        <v>82</v>
      </c>
      <c r="C43" s="43"/>
      <c r="D43" s="25">
        <v>40849</v>
      </c>
      <c r="E43" s="20">
        <v>281.25</v>
      </c>
      <c r="F43" s="21">
        <v>40477</v>
      </c>
      <c r="G43" s="20">
        <v>284.87</v>
      </c>
      <c r="H43" s="21">
        <v>258607</v>
      </c>
      <c r="I43" s="27">
        <v>59492</v>
      </c>
      <c r="J43" s="21">
        <v>3716</v>
      </c>
      <c r="K43" s="20">
        <v>4688.43</v>
      </c>
    </row>
    <row r="44" spans="2:11" s="4" customFormat="1" ht="24" customHeight="1" x14ac:dyDescent="0.25">
      <c r="B44" s="42" t="s">
        <v>83</v>
      </c>
      <c r="C44" s="43"/>
      <c r="D44" s="22">
        <v>96175</v>
      </c>
      <c r="E44" s="20">
        <v>930.93039999999996</v>
      </c>
      <c r="F44" s="21">
        <v>81356</v>
      </c>
      <c r="G44" s="20">
        <v>865.99169999999992</v>
      </c>
      <c r="H44" s="21">
        <v>1012883</v>
      </c>
      <c r="I44" s="27">
        <v>221223.2</v>
      </c>
      <c r="J44" s="21">
        <v>5306</v>
      </c>
      <c r="K44" s="20">
        <v>6685.3038784</v>
      </c>
    </row>
    <row r="45" spans="2:11" s="4" customFormat="1" ht="24" customHeight="1" x14ac:dyDescent="0.25">
      <c r="B45" s="28">
        <v>34</v>
      </c>
      <c r="C45" s="17" t="s">
        <v>85</v>
      </c>
      <c r="D45" s="16">
        <v>245</v>
      </c>
      <c r="E45" s="18">
        <v>1.6834</v>
      </c>
      <c r="F45" s="19">
        <v>241</v>
      </c>
      <c r="G45" s="18">
        <v>1.0286</v>
      </c>
      <c r="H45" s="19">
        <v>41037</v>
      </c>
      <c r="I45" s="26">
        <v>0</v>
      </c>
      <c r="J45" s="19">
        <v>526</v>
      </c>
      <c r="K45" s="18">
        <v>122.03000000000003</v>
      </c>
    </row>
    <row r="46" spans="2:11" s="4" customFormat="1" ht="24" customHeight="1" x14ac:dyDescent="0.25">
      <c r="B46" s="28">
        <v>35</v>
      </c>
      <c r="C46" s="17" t="s">
        <v>84</v>
      </c>
      <c r="D46" s="16">
        <v>0</v>
      </c>
      <c r="E46" s="18">
        <v>0</v>
      </c>
      <c r="F46" s="19">
        <v>0</v>
      </c>
      <c r="G46" s="18">
        <v>0</v>
      </c>
      <c r="H46" s="19">
        <v>24221</v>
      </c>
      <c r="I46" s="26">
        <v>0</v>
      </c>
      <c r="J46" s="19">
        <v>848</v>
      </c>
      <c r="K46" s="18">
        <v>157.80000000000001</v>
      </c>
    </row>
    <row r="47" spans="2:11" s="4" customFormat="1" ht="24" customHeight="1" x14ac:dyDescent="0.25">
      <c r="B47" s="28">
        <v>36</v>
      </c>
      <c r="C47" s="17" t="s">
        <v>86</v>
      </c>
      <c r="D47" s="16">
        <v>413</v>
      </c>
      <c r="E47" s="18">
        <v>2.87</v>
      </c>
      <c r="F47" s="19">
        <v>413</v>
      </c>
      <c r="G47" s="18">
        <v>2.8666</v>
      </c>
      <c r="H47" s="19">
        <v>15686</v>
      </c>
      <c r="I47" s="26">
        <v>0</v>
      </c>
      <c r="J47" s="19">
        <v>163</v>
      </c>
      <c r="K47" s="18">
        <v>224.04999999999998</v>
      </c>
    </row>
    <row r="48" spans="2:11" s="4" customFormat="1" ht="24" customHeight="1" x14ac:dyDescent="0.25">
      <c r="B48" s="28">
        <v>37</v>
      </c>
      <c r="C48" s="17" t="s">
        <v>87</v>
      </c>
      <c r="D48" s="16">
        <v>0</v>
      </c>
      <c r="E48" s="18">
        <v>0</v>
      </c>
      <c r="F48" s="19">
        <v>0</v>
      </c>
      <c r="G48" s="18">
        <v>0</v>
      </c>
      <c r="H48" s="19">
        <v>0</v>
      </c>
      <c r="I48" s="26">
        <v>0</v>
      </c>
      <c r="J48" s="19">
        <v>0</v>
      </c>
      <c r="K48" s="18">
        <v>0</v>
      </c>
    </row>
    <row r="49" spans="2:11" s="4" customFormat="1" ht="24" customHeight="1" x14ac:dyDescent="0.25">
      <c r="B49" s="28">
        <v>38</v>
      </c>
      <c r="C49" s="17" t="s">
        <v>88</v>
      </c>
      <c r="D49" s="16">
        <v>580</v>
      </c>
      <c r="E49" s="18">
        <v>8.81</v>
      </c>
      <c r="F49" s="19">
        <v>580</v>
      </c>
      <c r="G49" s="18">
        <v>8.8108000000000004</v>
      </c>
      <c r="H49" s="19">
        <v>7555</v>
      </c>
      <c r="I49" s="26">
        <v>1351</v>
      </c>
      <c r="J49" s="19">
        <v>0</v>
      </c>
      <c r="K49" s="18">
        <v>0</v>
      </c>
    </row>
    <row r="50" spans="2:11" s="4" customFormat="1" ht="24" customHeight="1" x14ac:dyDescent="0.25">
      <c r="B50" s="28">
        <v>39</v>
      </c>
      <c r="C50" s="17" t="s">
        <v>89</v>
      </c>
      <c r="D50" s="16">
        <v>0</v>
      </c>
      <c r="E50" s="18">
        <v>0</v>
      </c>
      <c r="F50" s="19">
        <v>0</v>
      </c>
      <c r="G50" s="18">
        <v>0</v>
      </c>
      <c r="H50" s="19">
        <v>0</v>
      </c>
      <c r="I50" s="26">
        <v>0</v>
      </c>
      <c r="J50" s="19">
        <v>0</v>
      </c>
      <c r="K50" s="18">
        <v>0</v>
      </c>
    </row>
    <row r="51" spans="2:11" s="4" customFormat="1" ht="24" customHeight="1" x14ac:dyDescent="0.25">
      <c r="B51" s="28">
        <v>40</v>
      </c>
      <c r="C51" s="17" t="s">
        <v>30</v>
      </c>
      <c r="D51" s="16">
        <v>0</v>
      </c>
      <c r="E51" s="18">
        <v>0</v>
      </c>
      <c r="F51" s="19">
        <v>0</v>
      </c>
      <c r="G51" s="18">
        <v>0</v>
      </c>
      <c r="H51" s="19">
        <v>0</v>
      </c>
      <c r="I51" s="26">
        <v>0</v>
      </c>
      <c r="J51" s="19">
        <v>0</v>
      </c>
      <c r="K51" s="18">
        <v>0</v>
      </c>
    </row>
    <row r="52" spans="2:11" s="4" customFormat="1" ht="24" customHeight="1" x14ac:dyDescent="0.25">
      <c r="B52" s="28">
        <v>41</v>
      </c>
      <c r="C52" s="17" t="s">
        <v>92</v>
      </c>
      <c r="D52" s="16">
        <v>0</v>
      </c>
      <c r="E52" s="18">
        <v>0</v>
      </c>
      <c r="F52" s="19">
        <v>0</v>
      </c>
      <c r="G52" s="18">
        <v>0</v>
      </c>
      <c r="H52" s="19">
        <v>0</v>
      </c>
      <c r="I52" s="26">
        <v>0</v>
      </c>
      <c r="J52" s="19">
        <v>0</v>
      </c>
      <c r="K52" s="18">
        <v>0</v>
      </c>
    </row>
    <row r="53" spans="2:11" s="4" customFormat="1" ht="24" customHeight="1" x14ac:dyDescent="0.25">
      <c r="B53" s="28">
        <v>42</v>
      </c>
      <c r="C53" s="17" t="s">
        <v>90</v>
      </c>
      <c r="D53" s="16">
        <v>0</v>
      </c>
      <c r="E53" s="18">
        <v>0</v>
      </c>
      <c r="F53" s="19">
        <v>0</v>
      </c>
      <c r="G53" s="18">
        <v>0</v>
      </c>
      <c r="H53" s="19">
        <v>0</v>
      </c>
      <c r="I53" s="26">
        <v>0</v>
      </c>
      <c r="J53" s="19">
        <v>0</v>
      </c>
      <c r="K53" s="18">
        <v>0</v>
      </c>
    </row>
    <row r="54" spans="2:11" s="4" customFormat="1" ht="24" customHeight="1" x14ac:dyDescent="0.25">
      <c r="B54" s="28">
        <v>43</v>
      </c>
      <c r="C54" s="17" t="s">
        <v>91</v>
      </c>
      <c r="D54" s="16">
        <v>0</v>
      </c>
      <c r="E54" s="18">
        <v>0</v>
      </c>
      <c r="F54" s="19">
        <v>0</v>
      </c>
      <c r="G54" s="18">
        <v>0</v>
      </c>
      <c r="H54" s="19">
        <v>0</v>
      </c>
      <c r="I54" s="26">
        <v>0</v>
      </c>
      <c r="J54" s="19">
        <v>0</v>
      </c>
      <c r="K54" s="18">
        <v>0</v>
      </c>
    </row>
    <row r="55" spans="2:11" s="4" customFormat="1" ht="24" customHeight="1" x14ac:dyDescent="0.25">
      <c r="B55" s="42" t="s">
        <v>93</v>
      </c>
      <c r="C55" s="43"/>
      <c r="D55" s="25">
        <v>1238</v>
      </c>
      <c r="E55" s="20">
        <v>13.3634</v>
      </c>
      <c r="F55" s="21">
        <v>1234</v>
      </c>
      <c r="G55" s="20">
        <v>12.706</v>
      </c>
      <c r="H55" s="21">
        <v>88499</v>
      </c>
      <c r="I55" s="27">
        <v>1351</v>
      </c>
      <c r="J55" s="21">
        <v>1537</v>
      </c>
      <c r="K55" s="20">
        <v>503.88</v>
      </c>
    </row>
    <row r="56" spans="2:11" s="4" customFormat="1" ht="24" customHeight="1" thickBot="1" x14ac:dyDescent="0.3">
      <c r="B56" s="40" t="s">
        <v>29</v>
      </c>
      <c r="C56" s="41"/>
      <c r="D56" s="29">
        <v>97413</v>
      </c>
      <c r="E56" s="30">
        <v>944.29379999999992</v>
      </c>
      <c r="F56" s="31">
        <v>82590</v>
      </c>
      <c r="G56" s="30">
        <v>878.69769999999994</v>
      </c>
      <c r="H56" s="31">
        <v>1101382</v>
      </c>
      <c r="I56" s="27">
        <v>222574.2</v>
      </c>
      <c r="J56" s="21">
        <v>6843</v>
      </c>
      <c r="K56" s="20">
        <v>7189.1838784000001</v>
      </c>
    </row>
    <row r="57" spans="2:11" ht="33" customHeight="1" x14ac:dyDescent="0.25">
      <c r="B57" s="38"/>
      <c r="C57" s="38"/>
      <c r="D57" s="38"/>
      <c r="E57" s="38"/>
      <c r="F57" s="38"/>
      <c r="G57" s="38"/>
      <c r="H57" s="38"/>
      <c r="I57" s="39"/>
      <c r="J57" s="39"/>
      <c r="K57" s="39"/>
    </row>
  </sheetData>
  <mergeCells count="20">
    <mergeCell ref="B57:K57"/>
    <mergeCell ref="B56:C56"/>
    <mergeCell ref="B29:C29"/>
    <mergeCell ref="B40:C40"/>
    <mergeCell ref="B43:C43"/>
    <mergeCell ref="B44:C44"/>
    <mergeCell ref="B55:C55"/>
    <mergeCell ref="F6:G6"/>
    <mergeCell ref="H4:H7"/>
    <mergeCell ref="I4:I7"/>
    <mergeCell ref="B2:K2"/>
    <mergeCell ref="B1:K1"/>
    <mergeCell ref="C4:C7"/>
    <mergeCell ref="B4:B7"/>
    <mergeCell ref="D4:G5"/>
    <mergeCell ref="J4:K4"/>
    <mergeCell ref="J5:J7"/>
    <mergeCell ref="K5:K7"/>
    <mergeCell ref="G3:K3"/>
    <mergeCell ref="D6:E6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5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D29"/>
  <sheetViews>
    <sheetView zoomScale="75" zoomScaleNormal="75" workbookViewId="0">
      <selection activeCell="C7" sqref="C7:D28"/>
    </sheetView>
  </sheetViews>
  <sheetFormatPr defaultColWidth="9.140625" defaultRowHeight="15" x14ac:dyDescent="0.25"/>
  <cols>
    <col min="1" max="1" width="9.140625" style="1"/>
    <col min="2" max="2" width="22.5703125" style="1" customWidth="1"/>
    <col min="3" max="4" width="22.42578125" style="1" customWidth="1"/>
    <col min="5" max="16384" width="9.140625" style="1"/>
  </cols>
  <sheetData>
    <row r="1" spans="1:4" ht="87.75" customHeight="1" x14ac:dyDescent="0.25">
      <c r="A1" s="54" t="e">
        <f>KCC!B2:E2</f>
        <v>#VALUE!</v>
      </c>
      <c r="B1" s="55"/>
      <c r="C1" s="55"/>
      <c r="D1" s="55"/>
    </row>
    <row r="2" spans="1:4" ht="19.5" customHeight="1" x14ac:dyDescent="0.25">
      <c r="A2" s="56" t="s">
        <v>26</v>
      </c>
      <c r="B2" s="57"/>
      <c r="C2" s="57"/>
      <c r="D2" s="57"/>
    </row>
    <row r="3" spans="1:4" ht="21" customHeight="1" thickBot="1" x14ac:dyDescent="0.3">
      <c r="A3" s="58" t="s">
        <v>27</v>
      </c>
      <c r="B3" s="58"/>
      <c r="C3" s="58"/>
      <c r="D3" s="58"/>
    </row>
    <row r="4" spans="1:4" ht="30.75" customHeight="1" x14ac:dyDescent="0.25">
      <c r="A4" s="59" t="s">
        <v>0</v>
      </c>
      <c r="B4" s="59" t="s">
        <v>24</v>
      </c>
      <c r="C4" s="62" t="s">
        <v>31</v>
      </c>
      <c r="D4" s="62"/>
    </row>
    <row r="5" spans="1:4" ht="19.5" customHeight="1" thickBot="1" x14ac:dyDescent="0.3">
      <c r="A5" s="60"/>
      <c r="B5" s="60"/>
      <c r="C5" s="5" t="s">
        <v>35</v>
      </c>
      <c r="D5" s="5" t="s">
        <v>32</v>
      </c>
    </row>
    <row r="6" spans="1:4" ht="20.100000000000001" customHeight="1" thickBot="1" x14ac:dyDescent="0.3">
      <c r="A6" s="61"/>
      <c r="B6" s="61"/>
      <c r="C6" s="6" t="s">
        <v>33</v>
      </c>
      <c r="D6" s="7" t="s">
        <v>34</v>
      </c>
    </row>
    <row r="7" spans="1:4" ht="20.100000000000001" customHeight="1" thickBot="1" x14ac:dyDescent="0.3">
      <c r="A7" s="3">
        <v>1</v>
      </c>
      <c r="B7" s="2" t="s">
        <v>1</v>
      </c>
      <c r="C7" s="8" t="e">
        <f>#REF!+#REF!+#REF!+#REF!+#REF!+#REF!+#REF!+#REF!+#REF!+#REF!+#REF!+#REF!+#REF!+#REF!+#REF!+#REF!+#REF!+#REF!+#REF!+#REF!+#REF!+#REF!+#REF!</f>
        <v>#REF!</v>
      </c>
      <c r="D7" s="8" t="e">
        <f>#REF!+#REF!+#REF!+#REF!+#REF!+#REF!+#REF!+#REF!+#REF!+#REF!+#REF!+#REF!+#REF!+#REF!+#REF!+#REF!+#REF!+#REF!+#REF!+#REF!+#REF!+#REF!+#REF!</f>
        <v>#REF!</v>
      </c>
    </row>
    <row r="8" spans="1:4" ht="20.100000000000001" customHeight="1" thickBot="1" x14ac:dyDescent="0.3">
      <c r="A8" s="3">
        <v>2</v>
      </c>
      <c r="B8" s="2" t="s">
        <v>2</v>
      </c>
      <c r="C8" s="8" t="e">
        <f>#REF!+#REF!+#REF!+#REF!+#REF!+#REF!+#REF!+#REF!+#REF!+#REF!+#REF!+#REF!+#REF!+#REF!+#REF!+#REF!+#REF!+#REF!+#REF!+#REF!+#REF!+#REF!+#REF!</f>
        <v>#REF!</v>
      </c>
      <c r="D8" s="8" t="e">
        <f>#REF!+#REF!+#REF!+#REF!+#REF!+#REF!+#REF!+#REF!+#REF!+#REF!+#REF!+#REF!+#REF!+#REF!+#REF!+#REF!+#REF!+#REF!+#REF!+#REF!+#REF!+#REF!+#REF!</f>
        <v>#REF!</v>
      </c>
    </row>
    <row r="9" spans="1:4" ht="20.100000000000001" customHeight="1" thickBot="1" x14ac:dyDescent="0.3">
      <c r="A9" s="3">
        <v>3</v>
      </c>
      <c r="B9" s="2" t="s">
        <v>3</v>
      </c>
      <c r="C9" s="8" t="e">
        <f>#REF!+#REF!+#REF!+#REF!+#REF!+#REF!+#REF!+#REF!+#REF!+#REF!+#REF!+#REF!+#REF!+#REF!+#REF!+#REF!+#REF!+#REF!+#REF!+#REF!+#REF!+#REF!+#REF!</f>
        <v>#REF!</v>
      </c>
      <c r="D9" s="8" t="e">
        <f>#REF!+#REF!+#REF!+#REF!+#REF!+#REF!+#REF!+#REF!+#REF!+#REF!+#REF!+#REF!+#REF!+#REF!+#REF!+#REF!+#REF!+#REF!+#REF!+#REF!+#REF!+#REF!+#REF!</f>
        <v>#REF!</v>
      </c>
    </row>
    <row r="10" spans="1:4" ht="20.100000000000001" customHeight="1" thickBot="1" x14ac:dyDescent="0.3">
      <c r="A10" s="3">
        <v>4</v>
      </c>
      <c r="B10" s="2" t="s">
        <v>4</v>
      </c>
      <c r="C10" s="8" t="e">
        <f>#REF!+#REF!+#REF!+#REF!+#REF!+#REF!+#REF!+#REF!+#REF!+#REF!+#REF!+#REF!+#REF!+#REF!+#REF!+#REF!+#REF!+#REF!+#REF!+#REF!+#REF!+#REF!+#REF!</f>
        <v>#REF!</v>
      </c>
      <c r="D10" s="8" t="e">
        <f>#REF!+#REF!+#REF!+#REF!+#REF!+#REF!+#REF!+#REF!+#REF!+#REF!+#REF!+#REF!+#REF!+#REF!+#REF!+#REF!+#REF!+#REF!+#REF!+#REF!+#REF!+#REF!+#REF!</f>
        <v>#REF!</v>
      </c>
    </row>
    <row r="11" spans="1:4" ht="20.100000000000001" customHeight="1" thickBot="1" x14ac:dyDescent="0.3">
      <c r="A11" s="3">
        <v>5</v>
      </c>
      <c r="B11" s="2" t="s">
        <v>5</v>
      </c>
      <c r="C11" s="8" t="e">
        <f>#REF!+#REF!+#REF!+#REF!+#REF!+#REF!+#REF!+#REF!+#REF!+#REF!+#REF!+#REF!+#REF!+#REF!+#REF!+#REF!+#REF!+#REF!+#REF!+#REF!+#REF!+#REF!+#REF!</f>
        <v>#REF!</v>
      </c>
      <c r="D11" s="8" t="e">
        <f>#REF!+#REF!+#REF!+#REF!+#REF!+#REF!+#REF!+#REF!+#REF!+#REF!+#REF!+#REF!+#REF!+#REF!+#REF!+#REF!+#REF!+#REF!+#REF!+#REF!+#REF!+#REF!+#REF!</f>
        <v>#REF!</v>
      </c>
    </row>
    <row r="12" spans="1:4" ht="20.100000000000001" customHeight="1" thickBot="1" x14ac:dyDescent="0.3">
      <c r="A12" s="3">
        <v>6</v>
      </c>
      <c r="B12" s="2" t="s">
        <v>6</v>
      </c>
      <c r="C12" s="8" t="e">
        <f>#REF!+#REF!+#REF!+#REF!+#REF!+#REF!+#REF!+#REF!+#REF!+#REF!+#REF!+#REF!+#REF!+#REF!+#REF!+#REF!+#REF!+#REF!+#REF!+#REF!+#REF!+#REF!+#REF!</f>
        <v>#REF!</v>
      </c>
      <c r="D12" s="8" t="e">
        <f>#REF!+#REF!+#REF!+#REF!+#REF!+#REF!+#REF!+#REF!+#REF!+#REF!+#REF!+#REF!+#REF!+#REF!+#REF!+#REF!+#REF!+#REF!+#REF!+#REF!+#REF!+#REF!+#REF!</f>
        <v>#REF!</v>
      </c>
    </row>
    <row r="13" spans="1:4" ht="20.100000000000001" customHeight="1" thickBot="1" x14ac:dyDescent="0.3">
      <c r="A13" s="3">
        <v>7</v>
      </c>
      <c r="B13" s="2" t="s">
        <v>7</v>
      </c>
      <c r="C13" s="8" t="e">
        <f>#REF!+#REF!+#REF!+#REF!+#REF!+#REF!+#REF!+#REF!+#REF!+#REF!+#REF!+#REF!+#REF!+#REF!+#REF!+#REF!+#REF!+#REF!+#REF!+#REF!+#REF!+#REF!+#REF!</f>
        <v>#REF!</v>
      </c>
      <c r="D13" s="8" t="e">
        <f>#REF!+#REF!+#REF!+#REF!+#REF!+#REF!+#REF!+#REF!+#REF!+#REF!+#REF!+#REF!+#REF!+#REF!+#REF!+#REF!+#REF!+#REF!+#REF!+#REF!+#REF!+#REF!+#REF!</f>
        <v>#REF!</v>
      </c>
    </row>
    <row r="14" spans="1:4" ht="20.100000000000001" customHeight="1" thickBot="1" x14ac:dyDescent="0.3">
      <c r="A14" s="3">
        <v>8</v>
      </c>
      <c r="B14" s="2" t="s">
        <v>8</v>
      </c>
      <c r="C14" s="8" t="e">
        <f>#REF!+#REF!+#REF!+#REF!+#REF!+#REF!+#REF!+#REF!+#REF!+#REF!+#REF!+#REF!+#REF!+#REF!+#REF!+#REF!+#REF!+#REF!+#REF!+#REF!+#REF!+#REF!+#REF!</f>
        <v>#REF!</v>
      </c>
      <c r="D14" s="8" t="e">
        <f>#REF!+#REF!+#REF!+#REF!+#REF!+#REF!+#REF!+#REF!+#REF!+#REF!+#REF!+#REF!+#REF!+#REF!+#REF!+#REF!+#REF!+#REF!+#REF!+#REF!+#REF!+#REF!+#REF!</f>
        <v>#REF!</v>
      </c>
    </row>
    <row r="15" spans="1:4" ht="20.100000000000001" customHeight="1" thickBot="1" x14ac:dyDescent="0.3">
      <c r="A15" s="3">
        <v>9</v>
      </c>
      <c r="B15" s="2" t="s">
        <v>9</v>
      </c>
      <c r="C15" s="8" t="e">
        <f>#REF!+#REF!+#REF!+#REF!+#REF!+#REF!+#REF!+#REF!+#REF!+#REF!+#REF!+#REF!+#REF!+#REF!+#REF!+#REF!+#REF!+#REF!+#REF!+#REF!+#REF!+#REF!+#REF!</f>
        <v>#REF!</v>
      </c>
      <c r="D15" s="8" t="e">
        <f>#REF!+#REF!+#REF!+#REF!+#REF!+#REF!+#REF!+#REF!+#REF!+#REF!+#REF!+#REF!+#REF!+#REF!+#REF!+#REF!+#REF!+#REF!+#REF!+#REF!+#REF!+#REF!+#REF!</f>
        <v>#REF!</v>
      </c>
    </row>
    <row r="16" spans="1:4" ht="20.100000000000001" customHeight="1" thickBot="1" x14ac:dyDescent="0.3">
      <c r="A16" s="3">
        <v>10</v>
      </c>
      <c r="B16" s="2" t="s">
        <v>10</v>
      </c>
      <c r="C16" s="8" t="e">
        <f>#REF!+#REF!+#REF!+#REF!+#REF!+#REF!+#REF!+#REF!+#REF!+#REF!+#REF!+#REF!+#REF!+#REF!+#REF!+#REF!+#REF!+#REF!+#REF!+#REF!+#REF!+#REF!+#REF!</f>
        <v>#REF!</v>
      </c>
      <c r="D16" s="8" t="e">
        <f>#REF!+#REF!+#REF!+#REF!+#REF!+#REF!+#REF!+#REF!+#REF!+#REF!+#REF!+#REF!+#REF!+#REF!+#REF!+#REF!+#REF!+#REF!+#REF!+#REF!+#REF!+#REF!+#REF!</f>
        <v>#REF!</v>
      </c>
    </row>
    <row r="17" spans="1:4" ht="20.100000000000001" customHeight="1" thickBot="1" x14ac:dyDescent="0.3">
      <c r="A17" s="3">
        <v>11</v>
      </c>
      <c r="B17" s="2" t="s">
        <v>11</v>
      </c>
      <c r="C17" s="8" t="e">
        <f>#REF!+#REF!+#REF!+#REF!+#REF!+#REF!+#REF!+#REF!+#REF!+#REF!+#REF!+#REF!+#REF!+#REF!+#REF!+#REF!+#REF!+#REF!+#REF!+#REF!+#REF!+#REF!+#REF!</f>
        <v>#REF!</v>
      </c>
      <c r="D17" s="8" t="e">
        <f>#REF!+#REF!+#REF!+#REF!+#REF!+#REF!+#REF!+#REF!+#REF!+#REF!+#REF!+#REF!+#REF!+#REF!+#REF!+#REF!+#REF!+#REF!+#REF!+#REF!+#REF!+#REF!+#REF!</f>
        <v>#REF!</v>
      </c>
    </row>
    <row r="18" spans="1:4" ht="20.100000000000001" customHeight="1" thickBot="1" x14ac:dyDescent="0.3">
      <c r="A18" s="3">
        <v>12</v>
      </c>
      <c r="B18" s="2" t="s">
        <v>12</v>
      </c>
      <c r="C18" s="8" t="e">
        <f>#REF!+#REF!+#REF!+#REF!+#REF!+#REF!+#REF!+#REF!+#REF!+#REF!+#REF!+#REF!+#REF!+#REF!+#REF!+#REF!+#REF!+#REF!+#REF!+#REF!+#REF!+#REF!+#REF!</f>
        <v>#REF!</v>
      </c>
      <c r="D18" s="8" t="e">
        <f>#REF!+#REF!+#REF!+#REF!+#REF!+#REF!+#REF!+#REF!+#REF!+#REF!+#REF!+#REF!+#REF!+#REF!+#REF!+#REF!+#REF!+#REF!+#REF!+#REF!+#REF!+#REF!+#REF!</f>
        <v>#REF!</v>
      </c>
    </row>
    <row r="19" spans="1:4" ht="20.100000000000001" customHeight="1" thickBot="1" x14ac:dyDescent="0.3">
      <c r="A19" s="3">
        <v>13</v>
      </c>
      <c r="B19" s="2" t="s">
        <v>13</v>
      </c>
      <c r="C19" s="8" t="e">
        <f>#REF!+#REF!+#REF!+#REF!+#REF!+#REF!+#REF!+#REF!+#REF!+#REF!+#REF!+#REF!+#REF!+#REF!+#REF!+#REF!+#REF!+#REF!+#REF!+#REF!+#REF!+#REF!+#REF!</f>
        <v>#REF!</v>
      </c>
      <c r="D19" s="8" t="e">
        <f>#REF!+#REF!+#REF!+#REF!+#REF!+#REF!+#REF!+#REF!+#REF!+#REF!+#REF!+#REF!+#REF!+#REF!+#REF!+#REF!+#REF!+#REF!+#REF!+#REF!+#REF!+#REF!+#REF!</f>
        <v>#REF!</v>
      </c>
    </row>
    <row r="20" spans="1:4" ht="20.100000000000001" customHeight="1" thickBot="1" x14ac:dyDescent="0.3">
      <c r="A20" s="3">
        <v>14</v>
      </c>
      <c r="B20" s="2" t="s">
        <v>14</v>
      </c>
      <c r="C20" s="8" t="e">
        <f>#REF!+#REF!+#REF!+#REF!+#REF!+#REF!+#REF!+#REF!+#REF!+#REF!+#REF!+#REF!+#REF!+#REF!+#REF!+#REF!+#REF!+#REF!+#REF!+#REF!+#REF!+#REF!+#REF!</f>
        <v>#REF!</v>
      </c>
      <c r="D20" s="8" t="e">
        <f>#REF!+#REF!+#REF!+#REF!+#REF!+#REF!+#REF!+#REF!+#REF!+#REF!+#REF!+#REF!+#REF!+#REF!+#REF!+#REF!+#REF!+#REF!+#REF!+#REF!+#REF!+#REF!+#REF!</f>
        <v>#REF!</v>
      </c>
    </row>
    <row r="21" spans="1:4" ht="20.100000000000001" customHeight="1" thickBot="1" x14ac:dyDescent="0.3">
      <c r="A21" s="3">
        <v>15</v>
      </c>
      <c r="B21" s="2" t="s">
        <v>15</v>
      </c>
      <c r="C21" s="8" t="e">
        <f>#REF!+#REF!+#REF!+#REF!+#REF!+#REF!+#REF!+#REF!+#REF!+#REF!+#REF!+#REF!+#REF!+#REF!+#REF!+#REF!+#REF!+#REF!+#REF!+#REF!+#REF!+#REF!+#REF!</f>
        <v>#REF!</v>
      </c>
      <c r="D21" s="8" t="e">
        <f>#REF!+#REF!+#REF!+#REF!+#REF!+#REF!+#REF!+#REF!+#REF!+#REF!+#REF!+#REF!+#REF!+#REF!+#REF!+#REF!+#REF!+#REF!+#REF!+#REF!+#REF!+#REF!+#REF!</f>
        <v>#REF!</v>
      </c>
    </row>
    <row r="22" spans="1:4" ht="20.100000000000001" customHeight="1" thickBot="1" x14ac:dyDescent="0.3">
      <c r="A22" s="3">
        <v>16</v>
      </c>
      <c r="B22" s="2" t="s">
        <v>16</v>
      </c>
      <c r="C22" s="8" t="e">
        <f>#REF!+#REF!+#REF!+#REF!+#REF!+#REF!+#REF!+#REF!+#REF!+#REF!+#REF!+#REF!+#REF!+#REF!+#REF!+#REF!+#REF!+#REF!+#REF!+#REF!+#REF!+#REF!+#REF!</f>
        <v>#REF!</v>
      </c>
      <c r="D22" s="8" t="e">
        <f>#REF!+#REF!+#REF!+#REF!+#REF!+#REF!+#REF!+#REF!+#REF!+#REF!+#REF!+#REF!+#REF!+#REF!+#REF!+#REF!+#REF!+#REF!+#REF!+#REF!+#REF!+#REF!+#REF!</f>
        <v>#REF!</v>
      </c>
    </row>
    <row r="23" spans="1:4" ht="20.100000000000001" customHeight="1" thickBot="1" x14ac:dyDescent="0.3">
      <c r="A23" s="3">
        <v>17</v>
      </c>
      <c r="B23" s="2" t="s">
        <v>17</v>
      </c>
      <c r="C23" s="8" t="e">
        <f>#REF!+#REF!+#REF!+#REF!+#REF!+#REF!+#REF!+#REF!+#REF!+#REF!+#REF!+#REF!+#REF!+#REF!+#REF!+#REF!+#REF!+#REF!+#REF!+#REF!+#REF!+#REF!+#REF!</f>
        <v>#REF!</v>
      </c>
      <c r="D23" s="8" t="e">
        <f>#REF!+#REF!+#REF!+#REF!+#REF!+#REF!+#REF!+#REF!+#REF!+#REF!+#REF!+#REF!+#REF!+#REF!+#REF!+#REF!+#REF!+#REF!+#REF!+#REF!+#REF!+#REF!+#REF!</f>
        <v>#REF!</v>
      </c>
    </row>
    <row r="24" spans="1:4" ht="20.100000000000001" customHeight="1" thickBot="1" x14ac:dyDescent="0.3">
      <c r="A24" s="3">
        <v>18</v>
      </c>
      <c r="B24" s="2" t="s">
        <v>18</v>
      </c>
      <c r="C24" s="8" t="e">
        <f>#REF!+#REF!+#REF!+#REF!+#REF!+#REF!+#REF!+#REF!+#REF!+#REF!+#REF!+#REF!+#REF!+#REF!+#REF!+#REF!+#REF!+#REF!+#REF!+#REF!+#REF!+#REF!+#REF!</f>
        <v>#REF!</v>
      </c>
      <c r="D24" s="8" t="e">
        <f>#REF!+#REF!+#REF!+#REF!+#REF!+#REF!+#REF!+#REF!+#REF!+#REF!+#REF!+#REF!+#REF!+#REF!+#REF!+#REF!+#REF!+#REF!+#REF!+#REF!+#REF!+#REF!+#REF!</f>
        <v>#REF!</v>
      </c>
    </row>
    <row r="25" spans="1:4" ht="20.100000000000001" customHeight="1" thickBot="1" x14ac:dyDescent="0.3">
      <c r="A25" s="3">
        <v>19</v>
      </c>
      <c r="B25" s="2" t="s">
        <v>19</v>
      </c>
      <c r="C25" s="8" t="e">
        <f>#REF!+#REF!+#REF!+#REF!+#REF!+#REF!+#REF!+#REF!+#REF!+#REF!+#REF!+#REF!+#REF!+#REF!+#REF!+#REF!+#REF!+#REF!+#REF!+#REF!+#REF!+#REF!+#REF!</f>
        <v>#REF!</v>
      </c>
      <c r="D25" s="8" t="e">
        <f>#REF!+#REF!+#REF!+#REF!+#REF!+#REF!+#REF!+#REF!+#REF!+#REF!+#REF!+#REF!+#REF!+#REF!+#REF!+#REF!+#REF!+#REF!+#REF!+#REF!+#REF!+#REF!+#REF!</f>
        <v>#REF!</v>
      </c>
    </row>
    <row r="26" spans="1:4" ht="20.100000000000001" customHeight="1" thickBot="1" x14ac:dyDescent="0.3">
      <c r="A26" s="3">
        <v>20</v>
      </c>
      <c r="B26" s="2" t="s">
        <v>20</v>
      </c>
      <c r="C26" s="8" t="e">
        <f>#REF!+#REF!+#REF!+#REF!+#REF!+#REF!+#REF!+#REF!+#REF!+#REF!+#REF!+#REF!+#REF!+#REF!+#REF!+#REF!+#REF!+#REF!+#REF!+#REF!+#REF!+#REF!+#REF!</f>
        <v>#REF!</v>
      </c>
      <c r="D26" s="8" t="e">
        <f>#REF!+#REF!+#REF!+#REF!+#REF!+#REF!+#REF!+#REF!+#REF!+#REF!+#REF!+#REF!+#REF!+#REF!+#REF!+#REF!+#REF!+#REF!+#REF!+#REF!+#REF!+#REF!+#REF!</f>
        <v>#REF!</v>
      </c>
    </row>
    <row r="27" spans="1:4" ht="20.100000000000001" customHeight="1" thickBot="1" x14ac:dyDescent="0.3">
      <c r="A27" s="3">
        <v>21</v>
      </c>
      <c r="B27" s="2" t="s">
        <v>21</v>
      </c>
      <c r="C27" s="8" t="e">
        <f>#REF!+#REF!+#REF!+#REF!+#REF!+#REF!+#REF!+#REF!+#REF!+#REF!+#REF!+#REF!+#REF!+#REF!+#REF!+#REF!+#REF!+#REF!+#REF!+#REF!+#REF!+#REF!+#REF!</f>
        <v>#REF!</v>
      </c>
      <c r="D27" s="8" t="e">
        <f>#REF!+#REF!+#REF!+#REF!+#REF!+#REF!+#REF!+#REF!+#REF!+#REF!+#REF!+#REF!+#REF!+#REF!+#REF!+#REF!+#REF!+#REF!+#REF!+#REF!+#REF!+#REF!+#REF!</f>
        <v>#REF!</v>
      </c>
    </row>
    <row r="28" spans="1:4" ht="21.75" customHeight="1" thickBot="1" x14ac:dyDescent="0.3">
      <c r="A28" s="3">
        <v>22</v>
      </c>
      <c r="B28" s="2" t="s">
        <v>22</v>
      </c>
      <c r="C28" s="8" t="e">
        <f>#REF!+#REF!+#REF!+#REF!+#REF!+#REF!+#REF!+#REF!+#REF!+#REF!+#REF!+#REF!+#REF!+#REF!+#REF!+#REF!+#REF!+#REF!+#REF!+#REF!+#REF!+#REF!+#REF!</f>
        <v>#REF!</v>
      </c>
      <c r="D28" s="8" t="e">
        <f>#REF!+#REF!+#REF!+#REF!+#REF!+#REF!+#REF!+#REF!+#REF!+#REF!+#REF!+#REF!+#REF!+#REF!+#REF!+#REF!+#REF!+#REF!+#REF!+#REF!+#REF!+#REF!+#REF!</f>
        <v>#REF!</v>
      </c>
    </row>
    <row r="29" spans="1:4" ht="18.75" thickBot="1" x14ac:dyDescent="0.3">
      <c r="A29" s="52" t="s">
        <v>25</v>
      </c>
      <c r="B29" s="53"/>
      <c r="C29" s="9" t="e">
        <f t="shared" ref="C29:D29" si="0">SUM(C7:C28)</f>
        <v>#REF!</v>
      </c>
      <c r="D29" s="9" t="e">
        <f t="shared" si="0"/>
        <v>#REF!</v>
      </c>
    </row>
  </sheetData>
  <mergeCells count="7">
    <mergeCell ref="A29:B29"/>
    <mergeCell ref="A1:D1"/>
    <mergeCell ref="A2:D2"/>
    <mergeCell ref="A3:D3"/>
    <mergeCell ref="A4:A6"/>
    <mergeCell ref="B4:B6"/>
    <mergeCell ref="C4:D4"/>
  </mergeCells>
  <printOptions horizontalCentered="1" verticalCentered="1"/>
  <pageMargins left="0" right="0" top="0.32" bottom="0.24" header="0.27" footer="0.19"/>
  <pageSetup paperSize="9" scale="85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D29"/>
  <sheetViews>
    <sheetView zoomScale="84" zoomScaleNormal="84" workbookViewId="0">
      <selection activeCell="C7" sqref="C7:D7"/>
    </sheetView>
  </sheetViews>
  <sheetFormatPr defaultColWidth="9.140625" defaultRowHeight="15" x14ac:dyDescent="0.25"/>
  <cols>
    <col min="1" max="1" width="9.140625" style="1"/>
    <col min="2" max="2" width="17" style="1" customWidth="1"/>
    <col min="3" max="4" width="11.5703125" style="1" customWidth="1"/>
    <col min="5" max="16384" width="9.140625" style="1"/>
  </cols>
  <sheetData>
    <row r="1" spans="1:4" ht="23.25" customHeight="1" x14ac:dyDescent="0.25">
      <c r="A1" s="63" t="e">
        <f>KCC!B2:E2</f>
        <v>#VALUE!</v>
      </c>
      <c r="B1" s="64"/>
      <c r="C1" s="64"/>
      <c r="D1" s="64"/>
    </row>
    <row r="2" spans="1:4" ht="24.75" customHeight="1" x14ac:dyDescent="0.25">
      <c r="A2" s="56" t="s">
        <v>28</v>
      </c>
      <c r="B2" s="57"/>
      <c r="C2" s="57"/>
      <c r="D2" s="57"/>
    </row>
    <row r="3" spans="1:4" ht="22.5" customHeight="1" thickBot="1" x14ac:dyDescent="0.3">
      <c r="A3" s="58" t="s">
        <v>27</v>
      </c>
      <c r="B3" s="58"/>
      <c r="C3" s="58"/>
      <c r="D3" s="58"/>
    </row>
    <row r="4" spans="1:4" ht="28.5" customHeight="1" x14ac:dyDescent="0.25">
      <c r="A4" s="59" t="s">
        <v>0</v>
      </c>
      <c r="B4" s="59" t="s">
        <v>24</v>
      </c>
      <c r="C4" s="62" t="s">
        <v>31</v>
      </c>
      <c r="D4" s="62"/>
    </row>
    <row r="5" spans="1:4" ht="19.5" customHeight="1" thickBot="1" x14ac:dyDescent="0.3">
      <c r="A5" s="60"/>
      <c r="B5" s="60"/>
      <c r="C5" s="5" t="s">
        <v>35</v>
      </c>
      <c r="D5" s="5" t="s">
        <v>32</v>
      </c>
    </row>
    <row r="6" spans="1:4" ht="20.100000000000001" customHeight="1" thickBot="1" x14ac:dyDescent="0.3">
      <c r="A6" s="61"/>
      <c r="B6" s="61"/>
      <c r="C6" s="6" t="s">
        <v>33</v>
      </c>
      <c r="D6" s="7" t="s">
        <v>34</v>
      </c>
    </row>
    <row r="7" spans="1:4" ht="20.100000000000001" customHeight="1" thickBot="1" x14ac:dyDescent="0.3">
      <c r="A7" s="3">
        <v>1</v>
      </c>
      <c r="B7" s="2" t="s">
        <v>1</v>
      </c>
      <c r="C7" s="8" t="e">
        <f>#REF!+#REF!+#REF!+#REF!+#REF!+#REF!+#REF!+#REF!+#REF!+#REF!</f>
        <v>#REF!</v>
      </c>
      <c r="D7" s="8" t="e">
        <f>#REF!+#REF!+#REF!+#REF!+#REF!+#REF!+#REF!+#REF!+#REF!+#REF!</f>
        <v>#REF!</v>
      </c>
    </row>
    <row r="8" spans="1:4" ht="20.100000000000001" customHeight="1" thickBot="1" x14ac:dyDescent="0.3">
      <c r="A8" s="3">
        <v>2</v>
      </c>
      <c r="B8" s="2" t="s">
        <v>2</v>
      </c>
      <c r="C8" s="8" t="e">
        <f>#REF!+#REF!+#REF!+#REF!+#REF!+#REF!+#REF!+#REF!+#REF!+#REF!</f>
        <v>#REF!</v>
      </c>
      <c r="D8" s="8" t="e">
        <f>#REF!+#REF!+#REF!+#REF!+#REF!+#REF!+#REF!+#REF!+#REF!+#REF!</f>
        <v>#REF!</v>
      </c>
    </row>
    <row r="9" spans="1:4" ht="20.100000000000001" customHeight="1" thickBot="1" x14ac:dyDescent="0.3">
      <c r="A9" s="3">
        <v>3</v>
      </c>
      <c r="B9" s="2" t="s">
        <v>3</v>
      </c>
      <c r="C9" s="8" t="e">
        <f>#REF!+#REF!+#REF!+#REF!+#REF!+#REF!+#REF!+#REF!+#REF!+#REF!</f>
        <v>#REF!</v>
      </c>
      <c r="D9" s="8" t="e">
        <f>#REF!+#REF!+#REF!+#REF!+#REF!+#REF!+#REF!+#REF!+#REF!+#REF!</f>
        <v>#REF!</v>
      </c>
    </row>
    <row r="10" spans="1:4" ht="20.100000000000001" customHeight="1" thickBot="1" x14ac:dyDescent="0.3">
      <c r="A10" s="3">
        <v>4</v>
      </c>
      <c r="B10" s="2" t="s">
        <v>4</v>
      </c>
      <c r="C10" s="8" t="e">
        <f>#REF!+#REF!+#REF!+#REF!+#REF!+#REF!+#REF!+#REF!+#REF!+#REF!</f>
        <v>#REF!</v>
      </c>
      <c r="D10" s="8" t="e">
        <f>#REF!+#REF!+#REF!+#REF!+#REF!+#REF!+#REF!+#REF!+#REF!+#REF!</f>
        <v>#REF!</v>
      </c>
    </row>
    <row r="11" spans="1:4" ht="20.100000000000001" customHeight="1" thickBot="1" x14ac:dyDescent="0.3">
      <c r="A11" s="3">
        <v>5</v>
      </c>
      <c r="B11" s="2" t="s">
        <v>5</v>
      </c>
      <c r="C11" s="8" t="e">
        <f>#REF!+#REF!+#REF!+#REF!+#REF!+#REF!+#REF!+#REF!+#REF!+#REF!</f>
        <v>#REF!</v>
      </c>
      <c r="D11" s="8" t="e">
        <f>#REF!+#REF!+#REF!+#REF!+#REF!+#REF!+#REF!+#REF!+#REF!+#REF!</f>
        <v>#REF!</v>
      </c>
    </row>
    <row r="12" spans="1:4" ht="20.100000000000001" customHeight="1" thickBot="1" x14ac:dyDescent="0.3">
      <c r="A12" s="3">
        <v>6</v>
      </c>
      <c r="B12" s="2" t="s">
        <v>6</v>
      </c>
      <c r="C12" s="8" t="e">
        <f>#REF!+#REF!+#REF!+#REF!+#REF!+#REF!+#REF!+#REF!+#REF!+#REF!</f>
        <v>#REF!</v>
      </c>
      <c r="D12" s="8" t="e">
        <f>#REF!+#REF!+#REF!+#REF!+#REF!+#REF!+#REF!+#REF!+#REF!+#REF!</f>
        <v>#REF!</v>
      </c>
    </row>
    <row r="13" spans="1:4" ht="20.100000000000001" customHeight="1" thickBot="1" x14ac:dyDescent="0.3">
      <c r="A13" s="3">
        <v>7</v>
      </c>
      <c r="B13" s="2" t="s">
        <v>7</v>
      </c>
      <c r="C13" s="8" t="e">
        <f>#REF!+#REF!+#REF!+#REF!+#REF!+#REF!+#REF!+#REF!+#REF!+#REF!</f>
        <v>#REF!</v>
      </c>
      <c r="D13" s="8" t="e">
        <f>#REF!+#REF!+#REF!+#REF!+#REF!+#REF!+#REF!+#REF!+#REF!+#REF!</f>
        <v>#REF!</v>
      </c>
    </row>
    <row r="14" spans="1:4" ht="20.100000000000001" customHeight="1" thickBot="1" x14ac:dyDescent="0.3">
      <c r="A14" s="3">
        <v>8</v>
      </c>
      <c r="B14" s="2" t="s">
        <v>8</v>
      </c>
      <c r="C14" s="8" t="e">
        <f>#REF!+#REF!+#REF!+#REF!+#REF!+#REF!+#REF!+#REF!+#REF!+#REF!</f>
        <v>#REF!</v>
      </c>
      <c r="D14" s="8" t="e">
        <f>#REF!+#REF!+#REF!+#REF!+#REF!+#REF!+#REF!+#REF!+#REF!+#REF!</f>
        <v>#REF!</v>
      </c>
    </row>
    <row r="15" spans="1:4" ht="20.100000000000001" customHeight="1" thickBot="1" x14ac:dyDescent="0.3">
      <c r="A15" s="3">
        <v>9</v>
      </c>
      <c r="B15" s="2" t="s">
        <v>9</v>
      </c>
      <c r="C15" s="8" t="e">
        <f>#REF!+#REF!+#REF!+#REF!+#REF!+#REF!+#REF!+#REF!+#REF!+#REF!</f>
        <v>#REF!</v>
      </c>
      <c r="D15" s="8" t="e">
        <f>#REF!+#REF!+#REF!+#REF!+#REF!+#REF!+#REF!+#REF!+#REF!+#REF!</f>
        <v>#REF!</v>
      </c>
    </row>
    <row r="16" spans="1:4" ht="20.100000000000001" customHeight="1" thickBot="1" x14ac:dyDescent="0.3">
      <c r="A16" s="3">
        <v>10</v>
      </c>
      <c r="B16" s="2" t="s">
        <v>10</v>
      </c>
      <c r="C16" s="8" t="e">
        <f>#REF!+#REF!+#REF!+#REF!+#REF!+#REF!+#REF!+#REF!+#REF!+#REF!</f>
        <v>#REF!</v>
      </c>
      <c r="D16" s="8" t="e">
        <f>#REF!+#REF!+#REF!+#REF!+#REF!+#REF!+#REF!+#REF!+#REF!+#REF!</f>
        <v>#REF!</v>
      </c>
    </row>
    <row r="17" spans="1:4" ht="20.100000000000001" customHeight="1" thickBot="1" x14ac:dyDescent="0.3">
      <c r="A17" s="3">
        <v>11</v>
      </c>
      <c r="B17" s="2" t="s">
        <v>11</v>
      </c>
      <c r="C17" s="8" t="e">
        <f>#REF!+#REF!+#REF!+#REF!+#REF!+#REF!+#REF!+#REF!+#REF!+#REF!</f>
        <v>#REF!</v>
      </c>
      <c r="D17" s="8" t="e">
        <f>#REF!+#REF!+#REF!+#REF!+#REF!+#REF!+#REF!+#REF!+#REF!+#REF!</f>
        <v>#REF!</v>
      </c>
    </row>
    <row r="18" spans="1:4" ht="20.100000000000001" customHeight="1" thickBot="1" x14ac:dyDescent="0.3">
      <c r="A18" s="3">
        <v>12</v>
      </c>
      <c r="B18" s="2" t="s">
        <v>12</v>
      </c>
      <c r="C18" s="8" t="e">
        <f>#REF!+#REF!+#REF!+#REF!+#REF!+#REF!+#REF!+#REF!+#REF!+#REF!</f>
        <v>#REF!</v>
      </c>
      <c r="D18" s="8" t="e">
        <f>#REF!+#REF!+#REF!+#REF!+#REF!+#REF!+#REF!+#REF!+#REF!+#REF!</f>
        <v>#REF!</v>
      </c>
    </row>
    <row r="19" spans="1:4" ht="20.100000000000001" customHeight="1" thickBot="1" x14ac:dyDescent="0.3">
      <c r="A19" s="3">
        <v>13</v>
      </c>
      <c r="B19" s="2" t="s">
        <v>13</v>
      </c>
      <c r="C19" s="8" t="e">
        <f>#REF!+#REF!+#REF!+#REF!+#REF!+#REF!+#REF!+#REF!+#REF!+#REF!</f>
        <v>#REF!</v>
      </c>
      <c r="D19" s="8" t="e">
        <f>#REF!+#REF!+#REF!+#REF!+#REF!+#REF!+#REF!+#REF!+#REF!+#REF!</f>
        <v>#REF!</v>
      </c>
    </row>
    <row r="20" spans="1:4" ht="20.100000000000001" customHeight="1" thickBot="1" x14ac:dyDescent="0.3">
      <c r="A20" s="3">
        <v>14</v>
      </c>
      <c r="B20" s="2" t="s">
        <v>14</v>
      </c>
      <c r="C20" s="8" t="e">
        <f>#REF!+#REF!+#REF!+#REF!+#REF!+#REF!+#REF!+#REF!+#REF!+#REF!</f>
        <v>#REF!</v>
      </c>
      <c r="D20" s="8" t="e">
        <f>#REF!+#REF!+#REF!+#REF!+#REF!+#REF!+#REF!+#REF!+#REF!+#REF!</f>
        <v>#REF!</v>
      </c>
    </row>
    <row r="21" spans="1:4" ht="20.100000000000001" customHeight="1" thickBot="1" x14ac:dyDescent="0.3">
      <c r="A21" s="3">
        <v>15</v>
      </c>
      <c r="B21" s="2" t="s">
        <v>15</v>
      </c>
      <c r="C21" s="8" t="e">
        <f>#REF!+#REF!+#REF!+#REF!+#REF!+#REF!+#REF!+#REF!+#REF!+#REF!</f>
        <v>#REF!</v>
      </c>
      <c r="D21" s="8" t="e">
        <f>#REF!+#REF!+#REF!+#REF!+#REF!+#REF!+#REF!+#REF!+#REF!+#REF!</f>
        <v>#REF!</v>
      </c>
    </row>
    <row r="22" spans="1:4" ht="20.100000000000001" customHeight="1" thickBot="1" x14ac:dyDescent="0.3">
      <c r="A22" s="3">
        <v>16</v>
      </c>
      <c r="B22" s="2" t="s">
        <v>16</v>
      </c>
      <c r="C22" s="8" t="e">
        <f>#REF!+#REF!+#REF!+#REF!+#REF!+#REF!+#REF!+#REF!+#REF!+#REF!</f>
        <v>#REF!</v>
      </c>
      <c r="D22" s="8" t="e">
        <f>#REF!+#REF!+#REF!+#REF!+#REF!+#REF!+#REF!+#REF!+#REF!+#REF!</f>
        <v>#REF!</v>
      </c>
    </row>
    <row r="23" spans="1:4" ht="20.100000000000001" customHeight="1" thickBot="1" x14ac:dyDescent="0.3">
      <c r="A23" s="3">
        <v>17</v>
      </c>
      <c r="B23" s="2" t="s">
        <v>17</v>
      </c>
      <c r="C23" s="8" t="e">
        <f>#REF!+#REF!+#REF!+#REF!+#REF!+#REF!+#REF!+#REF!+#REF!+#REF!</f>
        <v>#REF!</v>
      </c>
      <c r="D23" s="8" t="e">
        <f>#REF!+#REF!+#REF!+#REF!+#REF!+#REF!+#REF!+#REF!+#REF!+#REF!</f>
        <v>#REF!</v>
      </c>
    </row>
    <row r="24" spans="1:4" ht="20.100000000000001" customHeight="1" thickBot="1" x14ac:dyDescent="0.3">
      <c r="A24" s="3">
        <v>18</v>
      </c>
      <c r="B24" s="2" t="s">
        <v>18</v>
      </c>
      <c r="C24" s="8" t="e">
        <f>#REF!+#REF!+#REF!+#REF!+#REF!+#REF!+#REF!+#REF!+#REF!+#REF!</f>
        <v>#REF!</v>
      </c>
      <c r="D24" s="8" t="e">
        <f>#REF!+#REF!+#REF!+#REF!+#REF!+#REF!+#REF!+#REF!+#REF!+#REF!</f>
        <v>#REF!</v>
      </c>
    </row>
    <row r="25" spans="1:4" ht="20.100000000000001" customHeight="1" thickBot="1" x14ac:dyDescent="0.3">
      <c r="A25" s="3">
        <v>19</v>
      </c>
      <c r="B25" s="2" t="s">
        <v>19</v>
      </c>
      <c r="C25" s="8" t="e">
        <f>#REF!+#REF!+#REF!+#REF!+#REF!+#REF!+#REF!+#REF!+#REF!+#REF!</f>
        <v>#REF!</v>
      </c>
      <c r="D25" s="8" t="e">
        <f>#REF!+#REF!+#REF!+#REF!+#REF!+#REF!+#REF!+#REF!+#REF!+#REF!</f>
        <v>#REF!</v>
      </c>
    </row>
    <row r="26" spans="1:4" ht="20.100000000000001" customHeight="1" thickBot="1" x14ac:dyDescent="0.3">
      <c r="A26" s="3">
        <v>20</v>
      </c>
      <c r="B26" s="2" t="s">
        <v>20</v>
      </c>
      <c r="C26" s="8" t="e">
        <f>#REF!+#REF!+#REF!+#REF!+#REF!+#REF!+#REF!+#REF!+#REF!+#REF!</f>
        <v>#REF!</v>
      </c>
      <c r="D26" s="8" t="e">
        <f>#REF!+#REF!+#REF!+#REF!+#REF!+#REF!+#REF!+#REF!+#REF!+#REF!</f>
        <v>#REF!</v>
      </c>
    </row>
    <row r="27" spans="1:4" ht="20.100000000000001" customHeight="1" thickBot="1" x14ac:dyDescent="0.3">
      <c r="A27" s="3">
        <v>21</v>
      </c>
      <c r="B27" s="2" t="s">
        <v>21</v>
      </c>
      <c r="C27" s="8" t="e">
        <f>#REF!+#REF!+#REF!+#REF!+#REF!+#REF!+#REF!+#REF!+#REF!+#REF!</f>
        <v>#REF!</v>
      </c>
      <c r="D27" s="8" t="e">
        <f>#REF!+#REF!+#REF!+#REF!+#REF!+#REF!+#REF!+#REF!+#REF!+#REF!</f>
        <v>#REF!</v>
      </c>
    </row>
    <row r="28" spans="1:4" ht="21.75" customHeight="1" thickBot="1" x14ac:dyDescent="0.3">
      <c r="A28" s="3">
        <v>22</v>
      </c>
      <c r="B28" s="2" t="s">
        <v>22</v>
      </c>
      <c r="C28" s="8" t="e">
        <f>#REF!+#REF!+#REF!+#REF!+#REF!+#REF!+#REF!+#REF!+#REF!+#REF!</f>
        <v>#REF!</v>
      </c>
      <c r="D28" s="8" t="e">
        <f>#REF!+#REF!+#REF!+#REF!+#REF!+#REF!+#REF!+#REF!+#REF!+#REF!</f>
        <v>#REF!</v>
      </c>
    </row>
    <row r="29" spans="1:4" ht="18.75" thickBot="1" x14ac:dyDescent="0.3">
      <c r="A29" s="52" t="s">
        <v>25</v>
      </c>
      <c r="B29" s="53"/>
      <c r="C29" s="9" t="e">
        <f t="shared" ref="C29:D29" si="0">SUM(C7:C28)</f>
        <v>#REF!</v>
      </c>
      <c r="D29" s="9" t="e">
        <f t="shared" si="0"/>
        <v>#REF!</v>
      </c>
    </row>
  </sheetData>
  <mergeCells count="7">
    <mergeCell ref="A29:B29"/>
    <mergeCell ref="A1:D1"/>
    <mergeCell ref="A2:D2"/>
    <mergeCell ref="A3:D3"/>
    <mergeCell ref="A4:A6"/>
    <mergeCell ref="B4:B6"/>
    <mergeCell ref="C4:D4"/>
  </mergeCells>
  <printOptions horizontalCentered="1" verticalCentered="1"/>
  <pageMargins left="0" right="0" top="0.32" bottom="0.24" header="0.27" footer="0.19"/>
  <pageSetup paperSize="9" scale="85" orientation="landscape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E29"/>
  <sheetViews>
    <sheetView zoomScale="87" zoomScaleNormal="87" workbookViewId="0">
      <selection activeCell="K22" sqref="K22"/>
    </sheetView>
  </sheetViews>
  <sheetFormatPr defaultColWidth="9.140625" defaultRowHeight="15" x14ac:dyDescent="0.25"/>
  <cols>
    <col min="1" max="1" width="2.5703125" style="1" customWidth="1"/>
    <col min="2" max="2" width="9.140625" style="1"/>
    <col min="3" max="3" width="17" style="1" customWidth="1"/>
    <col min="4" max="5" width="11.28515625" style="1" customWidth="1"/>
    <col min="6" max="16384" width="9.140625" style="1"/>
  </cols>
  <sheetData>
    <row r="1" spans="2:5" ht="23.25" customHeight="1" x14ac:dyDescent="0.25">
      <c r="B1" s="11"/>
      <c r="C1" s="12"/>
      <c r="D1" s="12"/>
      <c r="E1" s="12"/>
    </row>
    <row r="2" spans="2:5" ht="15.75" x14ac:dyDescent="0.25">
      <c r="B2" s="56" t="s">
        <v>23</v>
      </c>
      <c r="C2" s="57"/>
      <c r="D2" s="57"/>
      <c r="E2" s="57"/>
    </row>
    <row r="3" spans="2:5" ht="22.5" customHeight="1" thickBot="1" x14ac:dyDescent="0.3">
      <c r="B3" s="58" t="s">
        <v>27</v>
      </c>
      <c r="C3" s="58"/>
      <c r="D3" s="58"/>
      <c r="E3" s="58"/>
    </row>
    <row r="4" spans="2:5" ht="23.25" customHeight="1" x14ac:dyDescent="0.25">
      <c r="B4" s="59" t="s">
        <v>0</v>
      </c>
      <c r="C4" s="59" t="s">
        <v>24</v>
      </c>
      <c r="D4" s="62" t="s">
        <v>31</v>
      </c>
      <c r="E4" s="62"/>
    </row>
    <row r="5" spans="2:5" ht="19.5" customHeight="1" thickBot="1" x14ac:dyDescent="0.3">
      <c r="B5" s="60"/>
      <c r="C5" s="60"/>
      <c r="D5" s="5" t="s">
        <v>35</v>
      </c>
      <c r="E5" s="5" t="s">
        <v>32</v>
      </c>
    </row>
    <row r="6" spans="2:5" ht="20.100000000000001" customHeight="1" thickBot="1" x14ac:dyDescent="0.3">
      <c r="B6" s="61"/>
      <c r="C6" s="61"/>
      <c r="D6" s="6" t="s">
        <v>33</v>
      </c>
      <c r="E6" s="7" t="s">
        <v>34</v>
      </c>
    </row>
    <row r="7" spans="2:5" ht="20.100000000000001" customHeight="1" thickBot="1" x14ac:dyDescent="0.3">
      <c r="B7" s="3">
        <v>1</v>
      </c>
      <c r="C7" s="2" t="s">
        <v>1</v>
      </c>
      <c r="D7" s="8" t="e">
        <f>#REF!+#REF!</f>
        <v>#REF!</v>
      </c>
      <c r="E7" s="10" t="e">
        <f>#REF!+#REF!</f>
        <v>#REF!</v>
      </c>
    </row>
    <row r="8" spans="2:5" ht="20.100000000000001" customHeight="1" thickBot="1" x14ac:dyDescent="0.3">
      <c r="B8" s="3">
        <v>2</v>
      </c>
      <c r="C8" s="2" t="s">
        <v>2</v>
      </c>
      <c r="D8" s="8" t="e">
        <f>#REF!+#REF!</f>
        <v>#REF!</v>
      </c>
      <c r="E8" s="10" t="e">
        <f>#REF!+#REF!</f>
        <v>#REF!</v>
      </c>
    </row>
    <row r="9" spans="2:5" ht="20.100000000000001" customHeight="1" thickBot="1" x14ac:dyDescent="0.3">
      <c r="B9" s="3">
        <v>3</v>
      </c>
      <c r="C9" s="2" t="s">
        <v>3</v>
      </c>
      <c r="D9" s="8" t="e">
        <f>#REF!+#REF!</f>
        <v>#REF!</v>
      </c>
      <c r="E9" s="10" t="e">
        <f>#REF!+#REF!</f>
        <v>#REF!</v>
      </c>
    </row>
    <row r="10" spans="2:5" ht="20.100000000000001" customHeight="1" thickBot="1" x14ac:dyDescent="0.3">
      <c r="B10" s="3">
        <v>4</v>
      </c>
      <c r="C10" s="2" t="s">
        <v>4</v>
      </c>
      <c r="D10" s="8" t="e">
        <f>#REF!+#REF!</f>
        <v>#REF!</v>
      </c>
      <c r="E10" s="10" t="e">
        <f>#REF!+#REF!</f>
        <v>#REF!</v>
      </c>
    </row>
    <row r="11" spans="2:5" ht="20.100000000000001" customHeight="1" thickBot="1" x14ac:dyDescent="0.3">
      <c r="B11" s="3">
        <v>5</v>
      </c>
      <c r="C11" s="2" t="s">
        <v>5</v>
      </c>
      <c r="D11" s="8" t="e">
        <f>#REF!+#REF!</f>
        <v>#REF!</v>
      </c>
      <c r="E11" s="10" t="e">
        <f>#REF!+#REF!</f>
        <v>#REF!</v>
      </c>
    </row>
    <row r="12" spans="2:5" ht="20.100000000000001" customHeight="1" thickBot="1" x14ac:dyDescent="0.3">
      <c r="B12" s="3">
        <v>6</v>
      </c>
      <c r="C12" s="2" t="s">
        <v>6</v>
      </c>
      <c r="D12" s="8" t="e">
        <f>#REF!+#REF!</f>
        <v>#REF!</v>
      </c>
      <c r="E12" s="10" t="e">
        <f>#REF!+#REF!</f>
        <v>#REF!</v>
      </c>
    </row>
    <row r="13" spans="2:5" ht="20.100000000000001" customHeight="1" thickBot="1" x14ac:dyDescent="0.3">
      <c r="B13" s="3">
        <v>7</v>
      </c>
      <c r="C13" s="2" t="s">
        <v>7</v>
      </c>
      <c r="D13" s="8" t="e">
        <f>#REF!+#REF!</f>
        <v>#REF!</v>
      </c>
      <c r="E13" s="10" t="e">
        <f>#REF!+#REF!</f>
        <v>#REF!</v>
      </c>
    </row>
    <row r="14" spans="2:5" ht="20.100000000000001" customHeight="1" thickBot="1" x14ac:dyDescent="0.3">
      <c r="B14" s="3">
        <v>8</v>
      </c>
      <c r="C14" s="2" t="s">
        <v>8</v>
      </c>
      <c r="D14" s="8" t="e">
        <f>#REF!+#REF!</f>
        <v>#REF!</v>
      </c>
      <c r="E14" s="10" t="e">
        <f>#REF!+#REF!</f>
        <v>#REF!</v>
      </c>
    </row>
    <row r="15" spans="2:5" ht="20.100000000000001" customHeight="1" thickBot="1" x14ac:dyDescent="0.3">
      <c r="B15" s="3">
        <v>9</v>
      </c>
      <c r="C15" s="2" t="s">
        <v>9</v>
      </c>
      <c r="D15" s="8" t="e">
        <f>#REF!+#REF!</f>
        <v>#REF!</v>
      </c>
      <c r="E15" s="10" t="e">
        <f>#REF!+#REF!</f>
        <v>#REF!</v>
      </c>
    </row>
    <row r="16" spans="2:5" ht="20.100000000000001" customHeight="1" thickBot="1" x14ac:dyDescent="0.3">
      <c r="B16" s="3">
        <v>10</v>
      </c>
      <c r="C16" s="2" t="s">
        <v>10</v>
      </c>
      <c r="D16" s="8" t="e">
        <f>#REF!+#REF!</f>
        <v>#REF!</v>
      </c>
      <c r="E16" s="10" t="e">
        <f>#REF!+#REF!</f>
        <v>#REF!</v>
      </c>
    </row>
    <row r="17" spans="2:5" ht="20.100000000000001" customHeight="1" thickBot="1" x14ac:dyDescent="0.3">
      <c r="B17" s="3">
        <v>11</v>
      </c>
      <c r="C17" s="2" t="s">
        <v>11</v>
      </c>
      <c r="D17" s="8" t="e">
        <f>#REF!+#REF!</f>
        <v>#REF!</v>
      </c>
      <c r="E17" s="10" t="e">
        <f>#REF!+#REF!</f>
        <v>#REF!</v>
      </c>
    </row>
    <row r="18" spans="2:5" ht="20.100000000000001" customHeight="1" thickBot="1" x14ac:dyDescent="0.3">
      <c r="B18" s="3">
        <v>12</v>
      </c>
      <c r="C18" s="2" t="s">
        <v>12</v>
      </c>
      <c r="D18" s="8" t="e">
        <f>#REF!+#REF!</f>
        <v>#REF!</v>
      </c>
      <c r="E18" s="10" t="e">
        <f>#REF!+#REF!</f>
        <v>#REF!</v>
      </c>
    </row>
    <row r="19" spans="2:5" ht="20.100000000000001" customHeight="1" thickBot="1" x14ac:dyDescent="0.3">
      <c r="B19" s="3">
        <v>13</v>
      </c>
      <c r="C19" s="2" t="s">
        <v>13</v>
      </c>
      <c r="D19" s="8" t="e">
        <f>#REF!+#REF!</f>
        <v>#REF!</v>
      </c>
      <c r="E19" s="10" t="e">
        <f>#REF!+#REF!</f>
        <v>#REF!</v>
      </c>
    </row>
    <row r="20" spans="2:5" ht="20.100000000000001" customHeight="1" thickBot="1" x14ac:dyDescent="0.3">
      <c r="B20" s="3">
        <v>14</v>
      </c>
      <c r="C20" s="2" t="s">
        <v>14</v>
      </c>
      <c r="D20" s="8" t="e">
        <f>#REF!+#REF!</f>
        <v>#REF!</v>
      </c>
      <c r="E20" s="10" t="e">
        <f>#REF!+#REF!</f>
        <v>#REF!</v>
      </c>
    </row>
    <row r="21" spans="2:5" ht="20.100000000000001" customHeight="1" thickBot="1" x14ac:dyDescent="0.3">
      <c r="B21" s="3">
        <v>15</v>
      </c>
      <c r="C21" s="2" t="s">
        <v>15</v>
      </c>
      <c r="D21" s="8" t="e">
        <f>#REF!+#REF!</f>
        <v>#REF!</v>
      </c>
      <c r="E21" s="10" t="e">
        <f>#REF!+#REF!</f>
        <v>#REF!</v>
      </c>
    </row>
    <row r="22" spans="2:5" ht="20.100000000000001" customHeight="1" thickBot="1" x14ac:dyDescent="0.3">
      <c r="B22" s="3">
        <v>16</v>
      </c>
      <c r="C22" s="2" t="s">
        <v>16</v>
      </c>
      <c r="D22" s="8" t="e">
        <f>#REF!+#REF!</f>
        <v>#REF!</v>
      </c>
      <c r="E22" s="10" t="e">
        <f>#REF!+#REF!</f>
        <v>#REF!</v>
      </c>
    </row>
    <row r="23" spans="2:5" ht="20.100000000000001" customHeight="1" thickBot="1" x14ac:dyDescent="0.3">
      <c r="B23" s="3">
        <v>17</v>
      </c>
      <c r="C23" s="2" t="s">
        <v>17</v>
      </c>
      <c r="D23" s="8" t="e">
        <f>#REF!+#REF!</f>
        <v>#REF!</v>
      </c>
      <c r="E23" s="10" t="e">
        <f>#REF!+#REF!</f>
        <v>#REF!</v>
      </c>
    </row>
    <row r="24" spans="2:5" ht="20.100000000000001" customHeight="1" thickBot="1" x14ac:dyDescent="0.3">
      <c r="B24" s="3">
        <v>18</v>
      </c>
      <c r="C24" s="2" t="s">
        <v>18</v>
      </c>
      <c r="D24" s="8" t="e">
        <f>#REF!+#REF!</f>
        <v>#REF!</v>
      </c>
      <c r="E24" s="10" t="e">
        <f>#REF!+#REF!</f>
        <v>#REF!</v>
      </c>
    </row>
    <row r="25" spans="2:5" ht="20.100000000000001" customHeight="1" thickBot="1" x14ac:dyDescent="0.3">
      <c r="B25" s="3">
        <v>19</v>
      </c>
      <c r="C25" s="2" t="s">
        <v>19</v>
      </c>
      <c r="D25" s="8" t="e">
        <f>#REF!+#REF!</f>
        <v>#REF!</v>
      </c>
      <c r="E25" s="10" t="e">
        <f>#REF!+#REF!</f>
        <v>#REF!</v>
      </c>
    </row>
    <row r="26" spans="2:5" ht="20.100000000000001" customHeight="1" thickBot="1" x14ac:dyDescent="0.3">
      <c r="B26" s="3">
        <v>20</v>
      </c>
      <c r="C26" s="2" t="s">
        <v>20</v>
      </c>
      <c r="D26" s="8" t="e">
        <f>#REF!+#REF!</f>
        <v>#REF!</v>
      </c>
      <c r="E26" s="10" t="e">
        <f>#REF!+#REF!</f>
        <v>#REF!</v>
      </c>
    </row>
    <row r="27" spans="2:5" ht="20.100000000000001" customHeight="1" thickBot="1" x14ac:dyDescent="0.3">
      <c r="B27" s="3">
        <v>21</v>
      </c>
      <c r="C27" s="2" t="s">
        <v>21</v>
      </c>
      <c r="D27" s="8" t="e">
        <f>#REF!+#REF!</f>
        <v>#REF!</v>
      </c>
      <c r="E27" s="10" t="e">
        <f>#REF!+#REF!</f>
        <v>#REF!</v>
      </c>
    </row>
    <row r="28" spans="2:5" ht="21.75" customHeight="1" thickBot="1" x14ac:dyDescent="0.3">
      <c r="B28" s="3">
        <v>22</v>
      </c>
      <c r="C28" s="2" t="s">
        <v>22</v>
      </c>
      <c r="D28" s="8" t="e">
        <f>#REF!+#REF!</f>
        <v>#REF!</v>
      </c>
      <c r="E28" s="10" t="e">
        <f>#REF!+#REF!</f>
        <v>#REF!</v>
      </c>
    </row>
    <row r="29" spans="2:5" ht="18.75" thickBot="1" x14ac:dyDescent="0.3">
      <c r="B29" s="52" t="s">
        <v>25</v>
      </c>
      <c r="C29" s="53"/>
      <c r="D29" s="9" t="e">
        <f t="shared" ref="D29:E29" si="0">SUM(D7:D28)</f>
        <v>#REF!</v>
      </c>
      <c r="E29" s="9" t="e">
        <f t="shared" si="0"/>
        <v>#REF!</v>
      </c>
    </row>
  </sheetData>
  <mergeCells count="6">
    <mergeCell ref="B29:C29"/>
    <mergeCell ref="B2:E2"/>
    <mergeCell ref="B3:E3"/>
    <mergeCell ref="B4:B6"/>
    <mergeCell ref="C4:C6"/>
    <mergeCell ref="D4:E4"/>
  </mergeCells>
  <printOptions horizontalCentered="1" verticalCentered="1"/>
  <pageMargins left="0" right="0" top="0.32" bottom="0.24" header="0.27" footer="0.19"/>
  <pageSetup paperSize="9" scale="85" orientation="landscape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D29"/>
  <sheetViews>
    <sheetView zoomScale="87" zoomScaleNormal="87" workbookViewId="0">
      <selection activeCell="AA20" sqref="AA20"/>
    </sheetView>
  </sheetViews>
  <sheetFormatPr defaultColWidth="9.140625" defaultRowHeight="15" x14ac:dyDescent="0.25"/>
  <cols>
    <col min="1" max="1" width="9.140625" style="1"/>
    <col min="2" max="2" width="17" style="1" customWidth="1"/>
    <col min="3" max="4" width="11.28515625" style="1" customWidth="1"/>
    <col min="5" max="16384" width="9.140625" style="1"/>
  </cols>
  <sheetData>
    <row r="1" spans="1:4" ht="23.25" customHeight="1" x14ac:dyDescent="0.25">
      <c r="A1" s="63" t="e">
        <f>KCC!B2:E2</f>
        <v>#VALUE!</v>
      </c>
      <c r="B1" s="64"/>
      <c r="C1" s="64"/>
      <c r="D1" s="64"/>
    </row>
    <row r="2" spans="1:4" ht="15.75" x14ac:dyDescent="0.25">
      <c r="A2" s="56" t="s">
        <v>36</v>
      </c>
      <c r="B2" s="57"/>
      <c r="C2" s="57"/>
      <c r="D2" s="57"/>
    </row>
    <row r="3" spans="1:4" ht="22.5" customHeight="1" thickBot="1" x14ac:dyDescent="0.3">
      <c r="A3" s="58" t="s">
        <v>27</v>
      </c>
      <c r="B3" s="58"/>
      <c r="C3" s="58"/>
      <c r="D3" s="58"/>
    </row>
    <row r="4" spans="1:4" ht="23.25" customHeight="1" x14ac:dyDescent="0.25">
      <c r="A4" s="59" t="s">
        <v>0</v>
      </c>
      <c r="B4" s="59" t="s">
        <v>24</v>
      </c>
      <c r="C4" s="62" t="s">
        <v>31</v>
      </c>
      <c r="D4" s="62"/>
    </row>
    <row r="5" spans="1:4" ht="19.5" customHeight="1" thickBot="1" x14ac:dyDescent="0.3">
      <c r="A5" s="60"/>
      <c r="B5" s="60"/>
      <c r="C5" s="5" t="s">
        <v>35</v>
      </c>
      <c r="D5" s="5" t="s">
        <v>32</v>
      </c>
    </row>
    <row r="6" spans="1:4" ht="20.100000000000001" customHeight="1" thickBot="1" x14ac:dyDescent="0.3">
      <c r="A6" s="61"/>
      <c r="B6" s="61"/>
      <c r="C6" s="6" t="s">
        <v>33</v>
      </c>
      <c r="D6" s="7" t="s">
        <v>34</v>
      </c>
    </row>
    <row r="7" spans="1:4" ht="20.100000000000001" customHeight="1" thickBot="1" x14ac:dyDescent="0.3">
      <c r="A7" s="3">
        <v>1</v>
      </c>
      <c r="B7" s="2" t="s">
        <v>1</v>
      </c>
      <c r="C7" s="8" t="e">
        <f>#REF!</f>
        <v>#REF!</v>
      </c>
      <c r="D7" s="8" t="e">
        <f>#REF!</f>
        <v>#REF!</v>
      </c>
    </row>
    <row r="8" spans="1:4" ht="20.100000000000001" customHeight="1" thickBot="1" x14ac:dyDescent="0.3">
      <c r="A8" s="3">
        <v>2</v>
      </c>
      <c r="B8" s="2" t="s">
        <v>2</v>
      </c>
      <c r="C8" s="8" t="e">
        <f>#REF!</f>
        <v>#REF!</v>
      </c>
      <c r="D8" s="8" t="e">
        <f>#REF!</f>
        <v>#REF!</v>
      </c>
    </row>
    <row r="9" spans="1:4" ht="20.100000000000001" customHeight="1" thickBot="1" x14ac:dyDescent="0.3">
      <c r="A9" s="3">
        <v>3</v>
      </c>
      <c r="B9" s="2" t="s">
        <v>3</v>
      </c>
      <c r="C9" s="8" t="e">
        <f>#REF!</f>
        <v>#REF!</v>
      </c>
      <c r="D9" s="8" t="e">
        <f>#REF!</f>
        <v>#REF!</v>
      </c>
    </row>
    <row r="10" spans="1:4" ht="20.100000000000001" customHeight="1" thickBot="1" x14ac:dyDescent="0.3">
      <c r="A10" s="3">
        <v>4</v>
      </c>
      <c r="B10" s="2" t="s">
        <v>4</v>
      </c>
      <c r="C10" s="8" t="e">
        <f>#REF!</f>
        <v>#REF!</v>
      </c>
      <c r="D10" s="8" t="e">
        <f>#REF!</f>
        <v>#REF!</v>
      </c>
    </row>
    <row r="11" spans="1:4" ht="20.100000000000001" customHeight="1" thickBot="1" x14ac:dyDescent="0.3">
      <c r="A11" s="3">
        <v>5</v>
      </c>
      <c r="B11" s="2" t="s">
        <v>5</v>
      </c>
      <c r="C11" s="8" t="e">
        <f>#REF!</f>
        <v>#REF!</v>
      </c>
      <c r="D11" s="8" t="e">
        <f>#REF!</f>
        <v>#REF!</v>
      </c>
    </row>
    <row r="12" spans="1:4" ht="20.100000000000001" customHeight="1" thickBot="1" x14ac:dyDescent="0.3">
      <c r="A12" s="3">
        <v>6</v>
      </c>
      <c r="B12" s="2" t="s">
        <v>6</v>
      </c>
      <c r="C12" s="8" t="e">
        <f>#REF!</f>
        <v>#REF!</v>
      </c>
      <c r="D12" s="8" t="e">
        <f>#REF!</f>
        <v>#REF!</v>
      </c>
    </row>
    <row r="13" spans="1:4" ht="20.100000000000001" customHeight="1" thickBot="1" x14ac:dyDescent="0.3">
      <c r="A13" s="3">
        <v>7</v>
      </c>
      <c r="B13" s="2" t="s">
        <v>7</v>
      </c>
      <c r="C13" s="8" t="e">
        <f>#REF!</f>
        <v>#REF!</v>
      </c>
      <c r="D13" s="8" t="e">
        <f>#REF!</f>
        <v>#REF!</v>
      </c>
    </row>
    <row r="14" spans="1:4" ht="20.100000000000001" customHeight="1" thickBot="1" x14ac:dyDescent="0.3">
      <c r="A14" s="3">
        <v>8</v>
      </c>
      <c r="B14" s="2" t="s">
        <v>8</v>
      </c>
      <c r="C14" s="8" t="e">
        <f>#REF!</f>
        <v>#REF!</v>
      </c>
      <c r="D14" s="8" t="e">
        <f>#REF!</f>
        <v>#REF!</v>
      </c>
    </row>
    <row r="15" spans="1:4" ht="20.100000000000001" customHeight="1" thickBot="1" x14ac:dyDescent="0.3">
      <c r="A15" s="3">
        <v>9</v>
      </c>
      <c r="B15" s="2" t="s">
        <v>9</v>
      </c>
      <c r="C15" s="8" t="e">
        <f>#REF!</f>
        <v>#REF!</v>
      </c>
      <c r="D15" s="8" t="e">
        <f>#REF!</f>
        <v>#REF!</v>
      </c>
    </row>
    <row r="16" spans="1:4" ht="20.100000000000001" customHeight="1" thickBot="1" x14ac:dyDescent="0.3">
      <c r="A16" s="3">
        <v>10</v>
      </c>
      <c r="B16" s="2" t="s">
        <v>10</v>
      </c>
      <c r="C16" s="8" t="e">
        <f>#REF!</f>
        <v>#REF!</v>
      </c>
      <c r="D16" s="8" t="e">
        <f>#REF!</f>
        <v>#REF!</v>
      </c>
    </row>
    <row r="17" spans="1:4" ht="20.100000000000001" customHeight="1" thickBot="1" x14ac:dyDescent="0.3">
      <c r="A17" s="3">
        <v>11</v>
      </c>
      <c r="B17" s="2" t="s">
        <v>11</v>
      </c>
      <c r="C17" s="8" t="e">
        <f>#REF!</f>
        <v>#REF!</v>
      </c>
      <c r="D17" s="8" t="e">
        <f>#REF!</f>
        <v>#REF!</v>
      </c>
    </row>
    <row r="18" spans="1:4" ht="20.100000000000001" customHeight="1" thickBot="1" x14ac:dyDescent="0.3">
      <c r="A18" s="3">
        <v>12</v>
      </c>
      <c r="B18" s="2" t="s">
        <v>12</v>
      </c>
      <c r="C18" s="8" t="e">
        <f>#REF!</f>
        <v>#REF!</v>
      </c>
      <c r="D18" s="8" t="e">
        <f>#REF!</f>
        <v>#REF!</v>
      </c>
    </row>
    <row r="19" spans="1:4" ht="20.100000000000001" customHeight="1" thickBot="1" x14ac:dyDescent="0.3">
      <c r="A19" s="3">
        <v>13</v>
      </c>
      <c r="B19" s="2" t="s">
        <v>13</v>
      </c>
      <c r="C19" s="8" t="e">
        <f>#REF!</f>
        <v>#REF!</v>
      </c>
      <c r="D19" s="8" t="e">
        <f>#REF!</f>
        <v>#REF!</v>
      </c>
    </row>
    <row r="20" spans="1:4" ht="20.100000000000001" customHeight="1" thickBot="1" x14ac:dyDescent="0.3">
      <c r="A20" s="3">
        <v>14</v>
      </c>
      <c r="B20" s="2" t="s">
        <v>14</v>
      </c>
      <c r="C20" s="8" t="e">
        <f>#REF!</f>
        <v>#REF!</v>
      </c>
      <c r="D20" s="8" t="e">
        <f>#REF!</f>
        <v>#REF!</v>
      </c>
    </row>
    <row r="21" spans="1:4" ht="20.100000000000001" customHeight="1" thickBot="1" x14ac:dyDescent="0.3">
      <c r="A21" s="3">
        <v>15</v>
      </c>
      <c r="B21" s="2" t="s">
        <v>15</v>
      </c>
      <c r="C21" s="8" t="e">
        <f>#REF!</f>
        <v>#REF!</v>
      </c>
      <c r="D21" s="8" t="e">
        <f>#REF!</f>
        <v>#REF!</v>
      </c>
    </row>
    <row r="22" spans="1:4" ht="20.100000000000001" customHeight="1" thickBot="1" x14ac:dyDescent="0.3">
      <c r="A22" s="3">
        <v>16</v>
      </c>
      <c r="B22" s="2" t="s">
        <v>16</v>
      </c>
      <c r="C22" s="8" t="e">
        <f>#REF!</f>
        <v>#REF!</v>
      </c>
      <c r="D22" s="8" t="e">
        <f>#REF!</f>
        <v>#REF!</v>
      </c>
    </row>
    <row r="23" spans="1:4" ht="20.100000000000001" customHeight="1" thickBot="1" x14ac:dyDescent="0.3">
      <c r="A23" s="3">
        <v>17</v>
      </c>
      <c r="B23" s="2" t="s">
        <v>17</v>
      </c>
      <c r="C23" s="8" t="e">
        <f>#REF!</f>
        <v>#REF!</v>
      </c>
      <c r="D23" s="8" t="e">
        <f>#REF!</f>
        <v>#REF!</v>
      </c>
    </row>
    <row r="24" spans="1:4" ht="20.100000000000001" customHeight="1" thickBot="1" x14ac:dyDescent="0.3">
      <c r="A24" s="3">
        <v>18</v>
      </c>
      <c r="B24" s="2" t="s">
        <v>18</v>
      </c>
      <c r="C24" s="8" t="e">
        <f>#REF!</f>
        <v>#REF!</v>
      </c>
      <c r="D24" s="8" t="e">
        <f>#REF!</f>
        <v>#REF!</v>
      </c>
    </row>
    <row r="25" spans="1:4" ht="20.100000000000001" customHeight="1" thickBot="1" x14ac:dyDescent="0.3">
      <c r="A25" s="3">
        <v>19</v>
      </c>
      <c r="B25" s="2" t="s">
        <v>19</v>
      </c>
      <c r="C25" s="8" t="e">
        <f>#REF!</f>
        <v>#REF!</v>
      </c>
      <c r="D25" s="8" t="e">
        <f>#REF!</f>
        <v>#REF!</v>
      </c>
    </row>
    <row r="26" spans="1:4" ht="20.100000000000001" customHeight="1" thickBot="1" x14ac:dyDescent="0.3">
      <c r="A26" s="3">
        <v>20</v>
      </c>
      <c r="B26" s="2" t="s">
        <v>20</v>
      </c>
      <c r="C26" s="8" t="e">
        <f>#REF!</f>
        <v>#REF!</v>
      </c>
      <c r="D26" s="8" t="e">
        <f>#REF!</f>
        <v>#REF!</v>
      </c>
    </row>
    <row r="27" spans="1:4" ht="20.100000000000001" customHeight="1" thickBot="1" x14ac:dyDescent="0.3">
      <c r="A27" s="3">
        <v>21</v>
      </c>
      <c r="B27" s="2" t="s">
        <v>21</v>
      </c>
      <c r="C27" s="8" t="e">
        <f>#REF!</f>
        <v>#REF!</v>
      </c>
      <c r="D27" s="8" t="e">
        <f>#REF!</f>
        <v>#REF!</v>
      </c>
    </row>
    <row r="28" spans="1:4" ht="21.75" customHeight="1" thickBot="1" x14ac:dyDescent="0.3">
      <c r="A28" s="3">
        <v>22</v>
      </c>
      <c r="B28" s="2" t="s">
        <v>22</v>
      </c>
      <c r="C28" s="8" t="e">
        <f>#REF!</f>
        <v>#REF!</v>
      </c>
      <c r="D28" s="8" t="e">
        <f>#REF!</f>
        <v>#REF!</v>
      </c>
    </row>
    <row r="29" spans="1:4" ht="18.75" thickBot="1" x14ac:dyDescent="0.3">
      <c r="A29" s="52" t="s">
        <v>25</v>
      </c>
      <c r="B29" s="53"/>
      <c r="C29" s="9" t="e">
        <f t="shared" ref="C29:D29" si="0">SUM(C7:C28)</f>
        <v>#REF!</v>
      </c>
      <c r="D29" s="9" t="e">
        <f t="shared" si="0"/>
        <v>#REF!</v>
      </c>
    </row>
  </sheetData>
  <mergeCells count="7">
    <mergeCell ref="A29:B29"/>
    <mergeCell ref="A1:D1"/>
    <mergeCell ref="A2:D2"/>
    <mergeCell ref="A3:D3"/>
    <mergeCell ref="A4:A6"/>
    <mergeCell ref="B4:B6"/>
    <mergeCell ref="C4:D4"/>
  </mergeCells>
  <printOptions horizontalCentered="1" verticalCentered="1"/>
  <pageMargins left="0" right="0" top="0.32" bottom="0.24" header="0.27" footer="0.19"/>
  <pageSetup paperSize="9" scale="85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KCC</vt:lpstr>
      <vt:lpstr>PSB</vt:lpstr>
      <vt:lpstr>PRIVATE</vt:lpstr>
      <vt:lpstr>RRB</vt:lpstr>
      <vt:lpstr>OTHER FI</vt:lpstr>
      <vt:lpstr>KCC!Print_Area</vt:lpstr>
      <vt:lpstr>'OTHER FI'!Print_Area</vt:lpstr>
      <vt:lpstr>PRIVATE!Print_Area</vt:lpstr>
      <vt:lpstr>PSB!Print_Area</vt:lpstr>
      <vt:lpstr>RRB!Print_Area</vt:lpstr>
      <vt:lpstr>KCC!Print_Titles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2019-02-19T08:01:27Z</dcterms:modified>
</cp:coreProperties>
</file>