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G" sheetId="1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G29" i="1"/>
  <c r="F29"/>
  <c r="E61" l="1"/>
  <c r="F61"/>
  <c r="G61"/>
  <c r="D61"/>
  <c r="E58"/>
  <c r="F58"/>
  <c r="G58"/>
  <c r="D58"/>
  <c r="E45"/>
  <c r="F45"/>
  <c r="G45"/>
  <c r="D45"/>
  <c r="E41"/>
  <c r="F41"/>
  <c r="F46" s="1"/>
  <c r="G41"/>
  <c r="D41"/>
  <c r="E29"/>
  <c r="D29"/>
  <c r="G46" l="1"/>
  <c r="G62" s="1"/>
  <c r="D46"/>
  <c r="D62" s="1"/>
  <c r="F62"/>
  <c r="E46"/>
  <c r="E62" s="1"/>
</calcChain>
</file>

<file path=xl/sharedStrings.xml><?xml version="1.0" encoding="utf-8"?>
<sst xmlns="http://schemas.openxmlformats.org/spreadsheetml/2006/main" count="75" uniqueCount="72">
  <si>
    <t>SR</t>
  </si>
  <si>
    <t>Bank Name</t>
  </si>
  <si>
    <t xml:space="preserve">Savings linked </t>
  </si>
  <si>
    <t xml:space="preserve">Credit Linked </t>
  </si>
  <si>
    <t>No. of SHGs</t>
  </si>
  <si>
    <t xml:space="preserve"> Annex XIII</t>
  </si>
  <si>
    <t xml:space="preserve">SHG Bank Linkage Programme </t>
  </si>
  <si>
    <t>Amount Outstanding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</si>
  <si>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</si>
  <si>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</si>
  <si>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</si>
  <si>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</si>
  <si>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</si>
  <si>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</si>
  <si>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</si>
  <si>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State Bank of Patiala</t>
  </si>
  <si>
    <t>Union Bank of India</t>
  </si>
  <si>
    <t>Syndicate Bank</t>
  </si>
  <si>
    <t>Vijaya Bank</t>
  </si>
  <si>
    <t>Oriental Bank of Commerce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</si>
  <si>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</si>
  <si>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</si>
  <si>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</si>
  <si>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</si>
  <si>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</si>
  <si>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</si>
  <si>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</si>
  <si>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</si>
  <si>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</si>
  <si>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</si>
  <si>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>State Bank of Hyderabad</t>
  </si>
  <si>
    <t>SUB-TOTAL</t>
  </si>
  <si>
    <t>(II)</t>
  </si>
  <si>
    <t>Private Sector Banks:</t>
  </si>
  <si>
    <t>J&amp;K Bank</t>
  </si>
  <si>
    <t>ICICI Bank</t>
  </si>
  <si>
    <t>HDFC Bank</t>
  </si>
  <si>
    <t>Federal Bank</t>
  </si>
  <si>
    <t>Axis Bank</t>
  </si>
  <si>
    <t>Yes Bank</t>
  </si>
  <si>
    <t>Indusind Bank</t>
  </si>
  <si>
    <t>South Indian Bank</t>
  </si>
  <si>
    <t>ING VYSYA Bank</t>
  </si>
  <si>
    <t>Kotam Mahindra Bank</t>
  </si>
  <si>
    <t>(III)</t>
  </si>
  <si>
    <t>Regional Rural Banks:</t>
  </si>
  <si>
    <t>J&amp;K Grameen Bank</t>
  </si>
  <si>
    <t>Ellaquai Dehati Bank</t>
  </si>
  <si>
    <t xml:space="preserve">SUB-TOTAL </t>
  </si>
  <si>
    <t>(A)</t>
  </si>
  <si>
    <t>Scheduled Commercial Banks: ( I+ II+ III)</t>
  </si>
  <si>
    <t>(IV)</t>
  </si>
  <si>
    <t>Central/ State Cooperative Banks:</t>
  </si>
  <si>
    <t>Jammu Central Coop. Bank</t>
  </si>
  <si>
    <t>Baramulla Central Coop. Bank</t>
  </si>
  <si>
    <t>Anantnag Central Coop. Bank</t>
  </si>
  <si>
    <t>Citizen's Co-op Bank</t>
  </si>
  <si>
    <t>J&amp;K State Coop. Bank</t>
  </si>
  <si>
    <t>Devika Urban Coop. Bank</t>
  </si>
  <si>
    <t>J&amp;K SCARD</t>
  </si>
  <si>
    <t>Bombay Mercantile Coop. Bank</t>
  </si>
  <si>
    <t>Kashmir Mercantile Coop. Bank</t>
  </si>
  <si>
    <t>URBAN Coop.Bank</t>
  </si>
  <si>
    <t>(B)</t>
  </si>
  <si>
    <t xml:space="preserve"> SUB-TOTAL </t>
  </si>
  <si>
    <t>(V)</t>
  </si>
  <si>
    <t>Other Financial Institutions (FIs):</t>
  </si>
  <si>
    <t>State Financial Corporation (SFC)</t>
  </si>
  <si>
    <t>(C]</t>
  </si>
  <si>
    <t>GRAND TOTAL (A+B+C)</t>
  </si>
  <si>
    <t>Amount Disbursed</t>
  </si>
  <si>
    <t xml:space="preserve">Cumulative position upto March 2015                       (No. in actuals, Amt in lacs)        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</si>
</sst>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2" borderId="1" xfId="1" applyNumberFormat="1" applyFont="1" applyFill="1" applyBorder="1" applyAlignment="1"/>
    <xf numFmtId="0" fontId="1" fillId="2" borderId="0" xfId="1" applyNumberFormat="1" applyFont="1" applyFill="1" applyAlignment="1"/>
    <xf numFmtId="0" fontId="2" fillId="2" borderId="0" xfId="1" applyNumberFormat="1" applyFont="1" applyFill="1" applyAlignment="1"/>
    <xf numFmtId="0" fontId="3" fillId="2" borderId="0" xfId="1" applyNumberFormat="1" applyFont="1" applyFill="1" applyAlignment="1"/>
    <xf numFmtId="0" fontId="3" fillId="3" borderId="1" xfId="1" applyNumberFormat="1" applyFont="1" applyFill="1" applyBorder="1" applyAlignment="1"/>
    <xf numFmtId="0" fontId="2" fillId="3" borderId="1" xfId="1" applyNumberFormat="1" applyFont="1" applyFill="1" applyBorder="1" applyAlignment="1">
      <alignment horizontal="center" vertical="center" wrapText="1"/>
    </xf>
    <xf numFmtId="0" fontId="1" fillId="2" borderId="0" xfId="1" applyNumberFormat="1" applyFont="1" applyFill="1" applyAlignment="1">
      <alignment horizontal="center" vertical="center"/>
    </xf>
    <xf numFmtId="0" fontId="8" fillId="2" borderId="4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0" fontId="6" fillId="4" borderId="1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/>
    </xf>
    <xf numFmtId="0" fontId="3" fillId="3" borderId="3" xfId="1" applyNumberFormat="1" applyFont="1" applyFill="1" applyBorder="1" applyAlignment="1">
      <alignment horizontal="center" vertical="center"/>
    </xf>
    <xf numFmtId="0" fontId="2" fillId="3" borderId="10" xfId="1" applyNumberFormat="1" applyFont="1" applyFill="1" applyBorder="1" applyAlignment="1">
      <alignment horizontal="center" vertical="center" wrapText="1"/>
    </xf>
    <xf numFmtId="0" fontId="1" fillId="2" borderId="10" xfId="1" applyNumberFormat="1" applyFont="1" applyFill="1" applyBorder="1" applyAlignment="1"/>
    <xf numFmtId="0" fontId="4" fillId="4" borderId="11" xfId="0" applyFont="1" applyFill="1" applyBorder="1" applyAlignment="1" applyProtection="1">
      <alignment horizontal="left"/>
    </xf>
    <xf numFmtId="0" fontId="2" fillId="3" borderId="13" xfId="1" applyNumberFormat="1" applyFont="1" applyFill="1" applyBorder="1" applyAlignment="1">
      <alignment horizontal="center" vertical="center"/>
    </xf>
    <xf numFmtId="0" fontId="2" fillId="3" borderId="14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/>
    <xf numFmtId="0" fontId="4" fillId="4" borderId="1" xfId="1" applyNumberFormat="1" applyFont="1" applyFill="1" applyBorder="1" applyAlignment="1"/>
    <xf numFmtId="0" fontId="4" fillId="4" borderId="11" xfId="1" applyNumberFormat="1" applyFont="1" applyFill="1" applyBorder="1" applyAlignment="1"/>
    <xf numFmtId="0" fontId="4" fillId="3" borderId="10" xfId="1" applyNumberFormat="1" applyFont="1" applyFill="1" applyBorder="1" applyAlignment="1"/>
    <xf numFmtId="0" fontId="4" fillId="4" borderId="10" xfId="1" applyNumberFormat="1" applyFont="1" applyFill="1" applyBorder="1" applyAlignment="1"/>
    <xf numFmtId="0" fontId="4" fillId="4" borderId="12" xfId="1" applyNumberFormat="1" applyFont="1" applyFill="1" applyBorder="1" applyAlignment="1"/>
    <xf numFmtId="0" fontId="1" fillId="2" borderId="0" xfId="1" applyNumberFormat="1" applyFont="1" applyFill="1" applyAlignment="1">
      <alignment vertical="center"/>
    </xf>
    <xf numFmtId="2" fontId="1" fillId="2" borderId="1" xfId="1" applyNumberFormat="1" applyFont="1" applyFill="1" applyBorder="1" applyAlignment="1"/>
    <xf numFmtId="2" fontId="4" fillId="3" borderId="1" xfId="1" applyNumberFormat="1" applyFont="1" applyFill="1" applyBorder="1" applyAlignment="1"/>
    <xf numFmtId="2" fontId="4" fillId="4" borderId="1" xfId="1" applyNumberFormat="1" applyFont="1" applyFill="1" applyBorder="1" applyAlignment="1"/>
    <xf numFmtId="2" fontId="4" fillId="4" borderId="11" xfId="1" applyNumberFormat="1" applyFont="1" applyFill="1" applyBorder="1" applyAlignment="1"/>
    <xf numFmtId="2" fontId="1" fillId="2" borderId="10" xfId="1" applyNumberFormat="1" applyFont="1" applyFill="1" applyBorder="1" applyAlignment="1"/>
    <xf numFmtId="0" fontId="2" fillId="3" borderId="14" xfId="1" applyNumberFormat="1" applyFont="1" applyFill="1" applyBorder="1" applyAlignment="1">
      <alignment horizontal="center" vertical="center"/>
    </xf>
    <xf numFmtId="0" fontId="2" fillId="3" borderId="14" xfId="1" applyNumberFormat="1" applyFont="1" applyFill="1" applyBorder="1" applyAlignment="1">
      <alignment horizontal="center" vertical="center" wrapText="1"/>
    </xf>
    <xf numFmtId="0" fontId="2" fillId="3" borderId="15" xfId="1" applyNumberFormat="1" applyFont="1" applyFill="1" applyBorder="1" applyAlignment="1">
      <alignment horizontal="center" vertical="center" wrapText="1"/>
    </xf>
    <xf numFmtId="0" fontId="4" fillId="4" borderId="7" xfId="1" applyNumberFormat="1" applyFont="1" applyFill="1" applyBorder="1" applyAlignment="1">
      <alignment horizontal="center"/>
    </xf>
    <xf numFmtId="0" fontId="4" fillId="4" borderId="8" xfId="1" applyNumberFormat="1" applyFont="1" applyFill="1" applyBorder="1" applyAlignment="1">
      <alignment horizontal="center"/>
    </xf>
    <xf numFmtId="0" fontId="4" fillId="4" borderId="9" xfId="1" applyNumberFormat="1" applyFont="1" applyFill="1" applyBorder="1" applyAlignment="1">
      <alignment horizontal="center"/>
    </xf>
    <xf numFmtId="0" fontId="7" fillId="3" borderId="5" xfId="1" applyNumberFormat="1" applyFont="1" applyFill="1" applyBorder="1" applyAlignment="1">
      <alignment horizontal="left" vertical="center"/>
    </xf>
    <xf numFmtId="0" fontId="7" fillId="3" borderId="2" xfId="1" applyNumberFormat="1" applyFont="1" applyFill="1" applyBorder="1" applyAlignment="1">
      <alignment horizontal="left" vertical="center"/>
    </xf>
    <xf numFmtId="0" fontId="7" fillId="3" borderId="2" xfId="1" applyNumberFormat="1" applyFont="1" applyFill="1" applyBorder="1" applyAlignment="1">
      <alignment horizontal="right" vertical="center"/>
    </xf>
    <xf numFmtId="0" fontId="7" fillId="3" borderId="16" xfId="1" applyNumberFormat="1" applyFont="1" applyFill="1" applyBorder="1" applyAlignment="1">
      <alignment horizontal="right" vertical="center"/>
    </xf>
    <xf numFmtId="2" fontId="4" fillId="3" borderId="10" xfId="1" applyNumberFormat="1" applyFont="1" applyFill="1" applyBorder="1" applyAlignmen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2"/>
  <sheetViews>
    <sheetView tabSelected="1" zoomScaleNormal="100" workbookViewId="0">
      <selection activeCell="D76" sqref="D76"/>
    </sheetView>
  </sheetViews>
  <sheetFormatPr defaultColWidth="12.42578125" defaultRowHeight="15"/>
  <cols>
    <col min="1" max="1" width="2.140625" style="2" customWidth="1"/>
    <col min="2" max="2" width="7" style="7" customWidth="1"/>
    <col min="3" max="3" width="50.85546875" style="2" bestFit="1" customWidth="1"/>
    <col min="4" max="7" width="13.85546875" style="2" customWidth="1"/>
    <col min="8" max="16384" width="12.42578125" style="2"/>
  </cols>
  <sheetData>
    <row r="1" spans="2:7" ht="9.75" customHeight="1" thickBot="1"/>
    <row r="2" spans="2:7" ht="15.75">
      <c r="B2" s="47" t="s">
        <v>6</v>
      </c>
      <c r="C2" s="48"/>
      <c r="D2" s="48"/>
      <c r="E2" s="48"/>
      <c r="F2" s="48"/>
      <c r="G2" s="49"/>
    </row>
    <row r="3" spans="2:7" s="38" customFormat="1">
      <c r="B3" s="50" t="s">
        <v>71</v>
      </c>
      <c r="C3" s="51"/>
      <c r="D3" s="51"/>
      <c r="E3" s="51"/>
      <c r="F3" s="52" t="s">
        <v>5</v>
      </c>
      <c r="G3" s="53"/>
    </row>
    <row r="4" spans="2:7" s="3" customFormat="1" ht="18.75" customHeight="1">
      <c r="B4" s="30" t="s">
        <v>0</v>
      </c>
      <c r="C4" s="31" t="s">
        <v>1</v>
      </c>
      <c r="D4" s="44" t="s">
        <v>2</v>
      </c>
      <c r="E4" s="44"/>
      <c r="F4" s="45" t="s">
        <v>3</v>
      </c>
      <c r="G4" s="46"/>
    </row>
    <row r="5" spans="2:7" s="4" customFormat="1" ht="25.5">
      <c r="B5" s="26"/>
      <c r="C5" s="5"/>
      <c r="D5" s="6" t="s">
        <v>4</v>
      </c>
      <c r="E5" s="6" t="s">
        <v>7</v>
      </c>
      <c r="F5" s="6" t="s">
        <v>4</v>
      </c>
      <c r="G5" s="27" t="s">
        <v>70</v>
      </c>
    </row>
    <row r="6" spans="2:7">
      <c r="B6" s="11">
        <v>1</v>
      </c>
      <c r="C6" s="19" t="s">
        <v>8</v>
      </c>
      <c r="D6" s="1">
        <v>2567</v>
      </c>
      <c r="E6" s="39">
        <v>1031.97</v>
      </c>
      <c r="F6" s="1">
        <v>2473</v>
      </c>
      <c r="G6" s="43">
        <v>1843.8</v>
      </c>
    </row>
    <row r="7" spans="2:7">
      <c r="B7" s="11">
        <v>2</v>
      </c>
      <c r="C7" s="19" t="s">
        <v>9</v>
      </c>
      <c r="D7" s="1">
        <v>596</v>
      </c>
      <c r="E7" s="39">
        <v>28.4</v>
      </c>
      <c r="F7" s="1">
        <v>462</v>
      </c>
      <c r="G7" s="43">
        <v>190.05</v>
      </c>
    </row>
    <row r="8" spans="2:7">
      <c r="B8" s="11">
        <v>3</v>
      </c>
      <c r="C8" s="19" t="s">
        <v>10</v>
      </c>
      <c r="D8" s="1">
        <v>3</v>
      </c>
      <c r="E8" s="39">
        <v>0</v>
      </c>
      <c r="F8" s="1">
        <v>3</v>
      </c>
      <c r="G8" s="43">
        <v>0.4</v>
      </c>
    </row>
    <row r="9" spans="2:7">
      <c r="B9" s="11">
        <v>4</v>
      </c>
      <c r="C9" s="19" t="s">
        <v>11</v>
      </c>
      <c r="D9" s="1">
        <v>21</v>
      </c>
      <c r="E9" s="39">
        <v>11</v>
      </c>
      <c r="F9" s="1">
        <v>19</v>
      </c>
      <c r="G9" s="43">
        <v>15.5</v>
      </c>
    </row>
    <row r="10" spans="2:7">
      <c r="B10" s="11">
        <v>5</v>
      </c>
      <c r="C10" s="19" t="s">
        <v>12</v>
      </c>
      <c r="D10" s="1">
        <v>21</v>
      </c>
      <c r="E10" s="39">
        <v>0.16</v>
      </c>
      <c r="F10" s="1">
        <v>2</v>
      </c>
      <c r="G10" s="43">
        <v>1.8</v>
      </c>
    </row>
    <row r="11" spans="2:7">
      <c r="B11" s="11">
        <v>6</v>
      </c>
      <c r="C11" s="19" t="s">
        <v>13</v>
      </c>
      <c r="D11" s="1">
        <v>4</v>
      </c>
      <c r="E11" s="39">
        <v>1</v>
      </c>
      <c r="F11" s="1">
        <v>4</v>
      </c>
      <c r="G11" s="43">
        <v>2.25</v>
      </c>
    </row>
    <row r="12" spans="2:7">
      <c r="B12" s="11">
        <v>7</v>
      </c>
      <c r="C12" s="19" t="s">
        <v>14</v>
      </c>
      <c r="D12" s="1">
        <v>0</v>
      </c>
      <c r="E12" s="39">
        <v>0</v>
      </c>
      <c r="F12" s="1">
        <v>0</v>
      </c>
      <c r="G12" s="43">
        <v>0</v>
      </c>
    </row>
    <row r="13" spans="2:7">
      <c r="B13" s="11">
        <v>8</v>
      </c>
      <c r="C13" s="19" t="s">
        <v>15</v>
      </c>
      <c r="D13" s="1">
        <v>0</v>
      </c>
      <c r="E13" s="39">
        <v>0</v>
      </c>
      <c r="F13" s="1">
        <v>0</v>
      </c>
      <c r="G13" s="43">
        <v>0</v>
      </c>
    </row>
    <row r="14" spans="2:7">
      <c r="B14" s="11">
        <v>9</v>
      </c>
      <c r="C14" s="19" t="s">
        <v>16</v>
      </c>
      <c r="D14" s="1">
        <v>33</v>
      </c>
      <c r="E14" s="39">
        <v>3</v>
      </c>
      <c r="F14" s="1">
        <v>33</v>
      </c>
      <c r="G14" s="43">
        <v>58.21</v>
      </c>
    </row>
    <row r="15" spans="2:7">
      <c r="B15" s="11">
        <v>10</v>
      </c>
      <c r="C15" s="19" t="s">
        <v>17</v>
      </c>
      <c r="D15" s="1">
        <v>0</v>
      </c>
      <c r="E15" s="39">
        <v>0</v>
      </c>
      <c r="F15" s="1">
        <v>0</v>
      </c>
      <c r="G15" s="43">
        <v>0</v>
      </c>
    </row>
    <row r="16" spans="2:7">
      <c r="B16" s="11">
        <v>11</v>
      </c>
      <c r="C16" s="19" t="s">
        <v>18</v>
      </c>
      <c r="D16" s="1">
        <v>0</v>
      </c>
      <c r="E16" s="39">
        <v>0</v>
      </c>
      <c r="F16" s="1">
        <v>0</v>
      </c>
      <c r="G16" s="43">
        <v>0</v>
      </c>
    </row>
    <row r="17" spans="2:7">
      <c r="B17" s="11">
        <v>12</v>
      </c>
      <c r="C17" s="19" t="s">
        <v>19</v>
      </c>
      <c r="D17" s="1">
        <v>38</v>
      </c>
      <c r="E17" s="39">
        <v>3.9</v>
      </c>
      <c r="F17" s="1">
        <v>6</v>
      </c>
      <c r="G17" s="43">
        <v>4.08</v>
      </c>
    </row>
    <row r="18" spans="2:7">
      <c r="B18" s="11">
        <v>13</v>
      </c>
      <c r="C18" s="19" t="s">
        <v>20</v>
      </c>
      <c r="D18" s="1">
        <v>0</v>
      </c>
      <c r="E18" s="39">
        <v>0</v>
      </c>
      <c r="F18" s="1">
        <v>0</v>
      </c>
      <c r="G18" s="43">
        <v>0</v>
      </c>
    </row>
    <row r="19" spans="2:7">
      <c r="B19" s="11">
        <v>14</v>
      </c>
      <c r="C19" s="19" t="s">
        <v>21</v>
      </c>
      <c r="D19" s="1">
        <v>0</v>
      </c>
      <c r="E19" s="39">
        <v>0</v>
      </c>
      <c r="F19" s="1">
        <v>0</v>
      </c>
      <c r="G19" s="43">
        <v>0</v>
      </c>
    </row>
    <row r="20" spans="2:7">
      <c r="B20" s="11">
        <v>15</v>
      </c>
      <c r="C20" s="19" t="s">
        <v>22</v>
      </c>
      <c r="D20" s="1">
        <v>0</v>
      </c>
      <c r="E20" s="39">
        <v>0</v>
      </c>
      <c r="F20" s="1">
        <v>0</v>
      </c>
      <c r="G20" s="43">
        <v>0</v>
      </c>
    </row>
    <row r="21" spans="2:7">
      <c r="B21" s="11">
        <v>16</v>
      </c>
      <c r="C21" s="19" t="s">
        <v>23</v>
      </c>
      <c r="D21" s="1">
        <v>0</v>
      </c>
      <c r="E21" s="39">
        <v>0</v>
      </c>
      <c r="F21" s="1">
        <v>0</v>
      </c>
      <c r="G21" s="43">
        <v>0</v>
      </c>
    </row>
    <row r="22" spans="2:7">
      <c r="B22" s="11">
        <v>17</v>
      </c>
      <c r="C22" s="19" t="s">
        <v>24</v>
      </c>
      <c r="D22" s="1">
        <v>0</v>
      </c>
      <c r="E22" s="39">
        <v>0</v>
      </c>
      <c r="F22" s="1">
        <v>0</v>
      </c>
      <c r="G22" s="43">
        <v>0</v>
      </c>
    </row>
    <row r="23" spans="2:7">
      <c r="B23" s="11">
        <v>18</v>
      </c>
      <c r="C23" s="19" t="s">
        <v>25</v>
      </c>
      <c r="D23" s="1">
        <v>0</v>
      </c>
      <c r="E23" s="39">
        <v>0</v>
      </c>
      <c r="F23" s="1">
        <v>0</v>
      </c>
      <c r="G23" s="43">
        <v>0</v>
      </c>
    </row>
    <row r="24" spans="2:7">
      <c r="B24" s="11">
        <v>19</v>
      </c>
      <c r="C24" s="19" t="s">
        <v>26</v>
      </c>
      <c r="D24" s="1">
        <v>14</v>
      </c>
      <c r="E24" s="39">
        <v>0.81</v>
      </c>
      <c r="F24" s="1">
        <v>14</v>
      </c>
      <c r="G24" s="43">
        <v>4</v>
      </c>
    </row>
    <row r="25" spans="2:7">
      <c r="B25" s="11">
        <v>20</v>
      </c>
      <c r="C25" s="19" t="s">
        <v>27</v>
      </c>
      <c r="D25" s="1">
        <v>0</v>
      </c>
      <c r="E25" s="39">
        <v>0</v>
      </c>
      <c r="F25" s="1">
        <v>0</v>
      </c>
      <c r="G25" s="43">
        <v>0</v>
      </c>
    </row>
    <row r="26" spans="2:7">
      <c r="B26" s="11">
        <v>21</v>
      </c>
      <c r="C26" s="19" t="s">
        <v>28</v>
      </c>
      <c r="D26" s="1">
        <v>0</v>
      </c>
      <c r="E26" s="39">
        <v>0</v>
      </c>
      <c r="F26" s="1">
        <v>0</v>
      </c>
      <c r="G26" s="43">
        <v>0</v>
      </c>
    </row>
    <row r="27" spans="2:7">
      <c r="B27" s="11">
        <v>22</v>
      </c>
      <c r="C27" s="19" t="s">
        <v>29</v>
      </c>
      <c r="D27" s="1">
        <v>0</v>
      </c>
      <c r="E27" s="39">
        <v>0</v>
      </c>
      <c r="F27" s="1">
        <v>0</v>
      </c>
      <c r="G27" s="43">
        <v>0</v>
      </c>
    </row>
    <row r="28" spans="2:7">
      <c r="B28" s="11">
        <v>23</v>
      </c>
      <c r="C28" s="19" t="s">
        <v>30</v>
      </c>
      <c r="D28" s="1">
        <v>0</v>
      </c>
      <c r="E28" s="39">
        <v>0</v>
      </c>
      <c r="F28" s="1">
        <v>0</v>
      </c>
      <c r="G28" s="43">
        <v>0</v>
      </c>
    </row>
    <row r="29" spans="2:7" ht="15.75">
      <c r="B29" s="12"/>
      <c r="C29" s="20" t="s">
        <v>31</v>
      </c>
      <c r="D29" s="32">
        <f>SUM(D6:D28)</f>
        <v>3297</v>
      </c>
      <c r="E29" s="40">
        <f t="shared" ref="E29" si="0">SUM(E6:E28)</f>
        <v>1080.2400000000002</v>
      </c>
      <c r="F29" s="32">
        <f>SUM(F6:F28)</f>
        <v>3016</v>
      </c>
      <c r="G29" s="54">
        <f>SUM(G6:G28)</f>
        <v>2120.09</v>
      </c>
    </row>
    <row r="30" spans="2:7" ht="15.75">
      <c r="B30" s="8" t="s">
        <v>32</v>
      </c>
      <c r="C30" s="21" t="s">
        <v>33</v>
      </c>
      <c r="D30" s="1"/>
      <c r="E30" s="39"/>
      <c r="F30" s="1"/>
      <c r="G30" s="28"/>
    </row>
    <row r="31" spans="2:7">
      <c r="B31" s="13">
        <v>24</v>
      </c>
      <c r="C31" s="22" t="s">
        <v>34</v>
      </c>
      <c r="D31" s="1">
        <v>5096</v>
      </c>
      <c r="E31" s="39">
        <v>265.5</v>
      </c>
      <c r="F31" s="1">
        <v>2455</v>
      </c>
      <c r="G31" s="43">
        <v>1449.2</v>
      </c>
    </row>
    <row r="32" spans="2:7">
      <c r="B32" s="14">
        <v>25</v>
      </c>
      <c r="C32" s="22" t="s">
        <v>35</v>
      </c>
      <c r="D32" s="1">
        <v>0</v>
      </c>
      <c r="E32" s="39">
        <v>0</v>
      </c>
      <c r="F32" s="1">
        <v>0</v>
      </c>
      <c r="G32" s="43">
        <v>0</v>
      </c>
    </row>
    <row r="33" spans="2:7">
      <c r="B33" s="14">
        <v>26</v>
      </c>
      <c r="C33" s="22" t="s">
        <v>36</v>
      </c>
      <c r="D33" s="1">
        <v>0</v>
      </c>
      <c r="E33" s="39">
        <v>0</v>
      </c>
      <c r="F33" s="1">
        <v>0</v>
      </c>
      <c r="G33" s="43">
        <v>0</v>
      </c>
    </row>
    <row r="34" spans="2:7">
      <c r="B34" s="14">
        <v>27</v>
      </c>
      <c r="C34" s="22" t="s">
        <v>37</v>
      </c>
      <c r="D34" s="1">
        <v>0</v>
      </c>
      <c r="E34" s="39">
        <v>0</v>
      </c>
      <c r="F34" s="1">
        <v>0</v>
      </c>
      <c r="G34" s="43">
        <v>0</v>
      </c>
    </row>
    <row r="35" spans="2:7">
      <c r="B35" s="14">
        <v>28</v>
      </c>
      <c r="C35" s="22" t="s">
        <v>38</v>
      </c>
      <c r="D35" s="1">
        <v>0</v>
      </c>
      <c r="E35" s="39">
        <v>0</v>
      </c>
      <c r="F35" s="1">
        <v>0</v>
      </c>
      <c r="G35" s="43">
        <v>0</v>
      </c>
    </row>
    <row r="36" spans="2:7">
      <c r="B36" s="14">
        <v>29</v>
      </c>
      <c r="C36" s="22" t="s">
        <v>39</v>
      </c>
      <c r="D36" s="1">
        <v>0</v>
      </c>
      <c r="E36" s="39">
        <v>0</v>
      </c>
      <c r="F36" s="1">
        <v>0</v>
      </c>
      <c r="G36" s="43">
        <v>0</v>
      </c>
    </row>
    <row r="37" spans="2:7">
      <c r="B37" s="14">
        <v>30</v>
      </c>
      <c r="C37" s="22" t="s">
        <v>40</v>
      </c>
      <c r="D37" s="1">
        <v>0</v>
      </c>
      <c r="E37" s="39">
        <v>0</v>
      </c>
      <c r="F37" s="1">
        <v>0</v>
      </c>
      <c r="G37" s="43">
        <v>0</v>
      </c>
    </row>
    <row r="38" spans="2:7">
      <c r="B38" s="14">
        <v>31</v>
      </c>
      <c r="C38" s="22" t="s">
        <v>41</v>
      </c>
      <c r="D38" s="1">
        <v>0</v>
      </c>
      <c r="E38" s="39">
        <v>0</v>
      </c>
      <c r="F38" s="1">
        <v>0</v>
      </c>
      <c r="G38" s="43">
        <v>0</v>
      </c>
    </row>
    <row r="39" spans="2:7">
      <c r="B39" s="14">
        <v>32</v>
      </c>
      <c r="C39" s="22" t="s">
        <v>42</v>
      </c>
      <c r="D39" s="1">
        <v>0</v>
      </c>
      <c r="E39" s="39">
        <v>0</v>
      </c>
      <c r="F39" s="1">
        <v>0</v>
      </c>
      <c r="G39" s="43">
        <v>0</v>
      </c>
    </row>
    <row r="40" spans="2:7">
      <c r="B40" s="14">
        <v>33</v>
      </c>
      <c r="C40" s="22" t="s">
        <v>43</v>
      </c>
      <c r="D40" s="1">
        <v>0</v>
      </c>
      <c r="E40" s="39">
        <v>0</v>
      </c>
      <c r="F40" s="1">
        <v>0</v>
      </c>
      <c r="G40" s="43">
        <v>0</v>
      </c>
    </row>
    <row r="41" spans="2:7" ht="15.75">
      <c r="B41" s="15"/>
      <c r="C41" s="20" t="s">
        <v>31</v>
      </c>
      <c r="D41" s="32">
        <f>SUM(D31:D40)</f>
        <v>5096</v>
      </c>
      <c r="E41" s="40">
        <f t="shared" ref="E41:G41" si="1">SUM(E31:E40)</f>
        <v>265.5</v>
      </c>
      <c r="F41" s="32">
        <f t="shared" si="1"/>
        <v>2455</v>
      </c>
      <c r="G41" s="35">
        <f t="shared" si="1"/>
        <v>1449.2</v>
      </c>
    </row>
    <row r="42" spans="2:7" ht="15.75">
      <c r="B42" s="8" t="s">
        <v>44</v>
      </c>
      <c r="C42" s="21" t="s">
        <v>45</v>
      </c>
      <c r="D42" s="1"/>
      <c r="E42" s="39"/>
      <c r="F42" s="1"/>
      <c r="G42" s="28"/>
    </row>
    <row r="43" spans="2:7">
      <c r="B43" s="14">
        <v>34</v>
      </c>
      <c r="C43" s="22" t="s">
        <v>46</v>
      </c>
      <c r="D43" s="1">
        <v>1937</v>
      </c>
      <c r="E43" s="39">
        <v>607.41</v>
      </c>
      <c r="F43" s="1">
        <v>1843</v>
      </c>
      <c r="G43" s="28">
        <v>1060.99</v>
      </c>
    </row>
    <row r="44" spans="2:7">
      <c r="B44" s="14">
        <v>35</v>
      </c>
      <c r="C44" s="22" t="s">
        <v>47</v>
      </c>
      <c r="D44" s="1">
        <v>913</v>
      </c>
      <c r="E44" s="39">
        <v>261.66000000000003</v>
      </c>
      <c r="F44" s="1">
        <v>797</v>
      </c>
      <c r="G44" s="28">
        <v>1241.53</v>
      </c>
    </row>
    <row r="45" spans="2:7" ht="15.75">
      <c r="B45" s="15"/>
      <c r="C45" s="20" t="s">
        <v>48</v>
      </c>
      <c r="D45" s="32">
        <f>SUM(D43:D44)</f>
        <v>2850</v>
      </c>
      <c r="E45" s="40">
        <f t="shared" ref="E45:G45" si="2">SUM(E43:E44)</f>
        <v>869.06999999999994</v>
      </c>
      <c r="F45" s="32">
        <f t="shared" si="2"/>
        <v>2640</v>
      </c>
      <c r="G45" s="35">
        <f t="shared" si="2"/>
        <v>2302.52</v>
      </c>
    </row>
    <row r="46" spans="2:7" ht="15.75">
      <c r="B46" s="16" t="s">
        <v>49</v>
      </c>
      <c r="C46" s="23" t="s">
        <v>50</v>
      </c>
      <c r="D46" s="33">
        <f>D45+D41+D29</f>
        <v>11243</v>
      </c>
      <c r="E46" s="41">
        <f t="shared" ref="E46:G46" si="3">E45+E41+E29</f>
        <v>2214.8100000000004</v>
      </c>
      <c r="F46" s="33">
        <f t="shared" si="3"/>
        <v>8111</v>
      </c>
      <c r="G46" s="36">
        <f t="shared" si="3"/>
        <v>5871.81</v>
      </c>
    </row>
    <row r="47" spans="2:7" ht="15.75">
      <c r="B47" s="9" t="s">
        <v>51</v>
      </c>
      <c r="C47" s="21" t="s">
        <v>52</v>
      </c>
      <c r="D47" s="1"/>
      <c r="E47" s="39"/>
      <c r="F47" s="1"/>
      <c r="G47" s="28"/>
    </row>
    <row r="48" spans="2:7">
      <c r="B48" s="14">
        <v>36</v>
      </c>
      <c r="C48" s="22" t="s">
        <v>53</v>
      </c>
      <c r="D48" s="1">
        <v>333</v>
      </c>
      <c r="E48" s="39">
        <v>18.670000000000002</v>
      </c>
      <c r="F48" s="1">
        <v>333</v>
      </c>
      <c r="G48" s="43">
        <v>121.28</v>
      </c>
    </row>
    <row r="49" spans="2:7">
      <c r="B49" s="14">
        <v>37</v>
      </c>
      <c r="C49" s="22" t="s">
        <v>54</v>
      </c>
      <c r="D49" s="1">
        <v>52</v>
      </c>
      <c r="E49" s="39">
        <v>32.76</v>
      </c>
      <c r="F49" s="1">
        <v>52</v>
      </c>
      <c r="G49" s="43">
        <v>32.76</v>
      </c>
    </row>
    <row r="50" spans="2:7">
      <c r="B50" s="14">
        <v>38</v>
      </c>
      <c r="C50" s="22" t="s">
        <v>55</v>
      </c>
      <c r="D50" s="1">
        <v>84</v>
      </c>
      <c r="E50" s="39">
        <v>16.77</v>
      </c>
      <c r="F50" s="1">
        <v>66</v>
      </c>
      <c r="G50" s="43">
        <v>85.48</v>
      </c>
    </row>
    <row r="51" spans="2:7">
      <c r="B51" s="14">
        <v>39</v>
      </c>
      <c r="C51" s="22" t="s">
        <v>56</v>
      </c>
      <c r="D51" s="1">
        <v>0</v>
      </c>
      <c r="E51" s="39">
        <v>0</v>
      </c>
      <c r="F51" s="1">
        <v>0</v>
      </c>
      <c r="G51" s="43">
        <v>0</v>
      </c>
    </row>
    <row r="52" spans="2:7">
      <c r="B52" s="14">
        <v>40</v>
      </c>
      <c r="C52" s="22" t="s">
        <v>57</v>
      </c>
      <c r="D52" s="1">
        <v>732</v>
      </c>
      <c r="E52" s="39">
        <v>35.74</v>
      </c>
      <c r="F52" s="1">
        <v>710</v>
      </c>
      <c r="G52" s="43">
        <v>235.8</v>
      </c>
    </row>
    <row r="53" spans="2:7">
      <c r="B53" s="14">
        <v>41</v>
      </c>
      <c r="C53" s="22" t="s">
        <v>58</v>
      </c>
      <c r="D53" s="1">
        <v>0</v>
      </c>
      <c r="E53" s="39">
        <v>0</v>
      </c>
      <c r="F53" s="1">
        <v>0</v>
      </c>
      <c r="G53" s="43">
        <v>0</v>
      </c>
    </row>
    <row r="54" spans="2:7">
      <c r="B54" s="14">
        <v>42</v>
      </c>
      <c r="C54" s="22" t="s">
        <v>59</v>
      </c>
      <c r="D54" s="1">
        <v>0</v>
      </c>
      <c r="E54" s="39">
        <v>0</v>
      </c>
      <c r="F54" s="1">
        <v>0</v>
      </c>
      <c r="G54" s="43">
        <v>0</v>
      </c>
    </row>
    <row r="55" spans="2:7">
      <c r="B55" s="14">
        <v>43</v>
      </c>
      <c r="C55" s="22" t="s">
        <v>60</v>
      </c>
      <c r="D55" s="1">
        <v>0</v>
      </c>
      <c r="E55" s="39">
        <v>0</v>
      </c>
      <c r="F55" s="1">
        <v>0</v>
      </c>
      <c r="G55" s="43">
        <v>0</v>
      </c>
    </row>
    <row r="56" spans="2:7">
      <c r="B56" s="14">
        <v>44</v>
      </c>
      <c r="C56" s="22" t="s">
        <v>61</v>
      </c>
      <c r="D56" s="1">
        <v>0</v>
      </c>
      <c r="E56" s="39">
        <v>0</v>
      </c>
      <c r="F56" s="1">
        <v>0</v>
      </c>
      <c r="G56" s="43">
        <v>0</v>
      </c>
    </row>
    <row r="57" spans="2:7">
      <c r="B57" s="14">
        <v>45</v>
      </c>
      <c r="C57" s="22" t="s">
        <v>62</v>
      </c>
      <c r="D57" s="1">
        <v>0</v>
      </c>
      <c r="E57" s="39">
        <v>0</v>
      </c>
      <c r="F57" s="1">
        <v>0</v>
      </c>
      <c r="G57" s="43">
        <v>0</v>
      </c>
    </row>
    <row r="58" spans="2:7" ht="15.75">
      <c r="B58" s="15" t="s">
        <v>63</v>
      </c>
      <c r="C58" s="20" t="s">
        <v>64</v>
      </c>
      <c r="D58" s="32">
        <f>SUM(D48:D57)</f>
        <v>1201</v>
      </c>
      <c r="E58" s="40">
        <f t="shared" ref="E58:G58" si="4">SUM(E48:E57)</f>
        <v>103.94</v>
      </c>
      <c r="F58" s="32">
        <f t="shared" si="4"/>
        <v>1161</v>
      </c>
      <c r="G58" s="35">
        <f t="shared" si="4"/>
        <v>475.32</v>
      </c>
    </row>
    <row r="59" spans="2:7">
      <c r="B59" s="10" t="s">
        <v>65</v>
      </c>
      <c r="C59" s="24" t="s">
        <v>66</v>
      </c>
      <c r="D59" s="1"/>
      <c r="E59" s="39"/>
      <c r="F59" s="1"/>
      <c r="G59" s="28"/>
    </row>
    <row r="60" spans="2:7">
      <c r="B60" s="14">
        <v>46</v>
      </c>
      <c r="C60" s="22" t="s">
        <v>67</v>
      </c>
      <c r="D60" s="1">
        <v>0</v>
      </c>
      <c r="E60" s="39">
        <v>0</v>
      </c>
      <c r="F60" s="1">
        <v>0</v>
      </c>
      <c r="G60" s="43">
        <v>0</v>
      </c>
    </row>
    <row r="61" spans="2:7" ht="15.75">
      <c r="B61" s="17" t="s">
        <v>68</v>
      </c>
      <c r="C61" s="25" t="s">
        <v>64</v>
      </c>
      <c r="D61" s="32">
        <f>D60</f>
        <v>0</v>
      </c>
      <c r="E61" s="40">
        <f t="shared" ref="E61:G61" si="5">E60</f>
        <v>0</v>
      </c>
      <c r="F61" s="32">
        <f t="shared" si="5"/>
        <v>0</v>
      </c>
      <c r="G61" s="35">
        <f t="shared" si="5"/>
        <v>0</v>
      </c>
    </row>
    <row r="62" spans="2:7" ht="16.5" thickBot="1">
      <c r="B62" s="18"/>
      <c r="C62" s="29" t="s">
        <v>69</v>
      </c>
      <c r="D62" s="34">
        <f>D61+D58+D46</f>
        <v>12444</v>
      </c>
      <c r="E62" s="42">
        <f t="shared" ref="E62:G62" si="6">E61+E58+E46</f>
        <v>2318.7500000000005</v>
      </c>
      <c r="F62" s="34">
        <f t="shared" si="6"/>
        <v>9272</v>
      </c>
      <c r="G62" s="37">
        <f t="shared" si="6"/>
        <v>6347.13</v>
      </c>
    </row>
  </sheetData>
  <mergeCells count="5">
    <mergeCell ref="D4:E4"/>
    <mergeCell ref="F4:G4"/>
    <mergeCell ref="B2:G2"/>
    <mergeCell ref="B3:E3"/>
    <mergeCell ref="F3:G3"/>
  </mergeCells>
  <printOptions horizontalCentered="1" verticalCentered="1"/>
  <pageMargins left="0.53611111111111109" right="0.5" top="0.5" bottom="0.5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2015-01-21T06:27:06Z</dcterms:created>
  <dcterms:modified xsi:type="dcterms:W3CDTF">2015-06-11T07:13:45Z</dcterms:modified>
</cp:coreProperties>
</file>